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3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omemac/Desktop/ТЕПЛО РАБОТА/Банкетное меню/2025/"/>
    </mc:Choice>
  </mc:AlternateContent>
  <xr:revisionPtr revIDLastSave="0" documentId="13_ncr:1_{CDD8D9CD-FD47-8C47-B6A5-37EC606B82F0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меню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7" i="1"/>
  <c r="F107" i="1"/>
  <c r="G106" i="1"/>
  <c r="F106" i="1"/>
  <c r="G105" i="1"/>
  <c r="F105" i="1"/>
  <c r="G103" i="1"/>
  <c r="F103" i="1"/>
  <c r="G102" i="1"/>
  <c r="F102" i="1"/>
  <c r="G101" i="1"/>
  <c r="F101" i="1"/>
  <c r="G99" i="1"/>
  <c r="F99" i="1"/>
  <c r="G98" i="1"/>
  <c r="F98" i="1"/>
  <c r="G97" i="1"/>
  <c r="F97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7" i="1"/>
  <c r="F87" i="1"/>
  <c r="G86" i="1"/>
  <c r="F86" i="1"/>
  <c r="G85" i="1"/>
  <c r="F85" i="1"/>
  <c r="G84" i="1"/>
  <c r="F84" i="1"/>
  <c r="G83" i="1"/>
  <c r="F83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5" i="1"/>
  <c r="F55" i="1"/>
  <c r="G54" i="1"/>
  <c r="F54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7" i="1"/>
  <c r="F27" i="1"/>
  <c r="G26" i="1"/>
  <c r="F26" i="1"/>
  <c r="G25" i="1"/>
  <c r="F25" i="1"/>
  <c r="G24" i="1"/>
  <c r="F24" i="1"/>
  <c r="G23" i="1"/>
  <c r="F23" i="1"/>
  <c r="G21" i="1"/>
  <c r="F21" i="1"/>
  <c r="G20" i="1"/>
  <c r="F20" i="1"/>
  <c r="G19" i="1"/>
  <c r="F19" i="1"/>
  <c r="G18" i="1"/>
  <c r="F18" i="1"/>
  <c r="G17" i="1"/>
  <c r="F17" i="1"/>
  <c r="G16" i="1"/>
  <c r="F16" i="1"/>
  <c r="G14" i="1"/>
  <c r="F14" i="1"/>
  <c r="G13" i="1"/>
  <c r="F13" i="1"/>
  <c r="G12" i="1"/>
  <c r="F12" i="1"/>
  <c r="G11" i="1"/>
  <c r="F11" i="1"/>
  <c r="G10" i="1"/>
  <c r="F10" i="1"/>
  <c r="G115" i="1" l="1"/>
  <c r="G116" i="1" s="1"/>
  <c r="G117" i="1" s="1"/>
</calcChain>
</file>

<file path=xl/sharedStrings.xml><?xml version="1.0" encoding="utf-8"?>
<sst xmlns="http://schemas.openxmlformats.org/spreadsheetml/2006/main" count="124" uniqueCount="122">
  <si>
    <t>Дата мероприятия</t>
  </si>
  <si>
    <t>ФИО, контакты заказчика</t>
  </si>
  <si>
    <t>Время готовности для заказчика</t>
  </si>
  <si>
    <t>Количество персон</t>
  </si>
  <si>
    <t>Дополнительная  информация</t>
  </si>
  <si>
    <t xml:space="preserve">г. Екатеринбург, ул. Норильская 80
Уют-клуб ТЕПЛО
Тел: +7 922 115-72-41
</t>
  </si>
  <si>
    <t>Формат мероприятия</t>
  </si>
  <si>
    <t>Наименование</t>
  </si>
  <si>
    <t>Цена, руб.</t>
  </si>
  <si>
    <t>Вес, гр./мл.</t>
  </si>
  <si>
    <t>Кол-во</t>
  </si>
  <si>
    <t>Выход, гр./мл.</t>
  </si>
  <si>
    <t>Итого, руб.</t>
  </si>
  <si>
    <t>Время подачи</t>
  </si>
  <si>
    <t>Комментарий</t>
  </si>
  <si>
    <t>Канапе на шпажках (минимальный заказ от 10 шт.)</t>
  </si>
  <si>
    <t>Канапе с беконом (пшеничный хлеб, крем-чиз, лист салата, огурец свежий, бекон)</t>
  </si>
  <si>
    <t>Канапе с бужениной (пшеничный хлеб, крем-чиз, лист салата, корнишон, буженина)</t>
  </si>
  <si>
    <t>Канапе с креветкой (пшеничный хлеб, крем-чиз, свежий огурец, креветка-гриль)</t>
  </si>
  <si>
    <t>Канапе с семгой (пшеничный хлеб, крем-чиз, семга с/с, маслина)</t>
  </si>
  <si>
    <t>Канапе с моцареллой (черри, моцарелла мини, маслина, соус песто)</t>
  </si>
  <si>
    <t>Брускетты (минимальный заказ от 5 шт.)</t>
  </si>
  <si>
    <t>Брускетта с тунцом  (пшеничный хлеб, крем-чиз, Татаки из тунца, лимон)</t>
  </si>
  <si>
    <t>Брускетта с лососем (пшеничный хлеб, крем-чиз, семга с/с, помидор черри, зелень)</t>
  </si>
  <si>
    <t>Брускетта с креветкой (пшеничный хлеб, крем-чиз, лист салата, креветка-гриль, помидор черри, зелень)</t>
  </si>
  <si>
    <t>Брускетта с куриным рулетом (пшеничный хлеб, крем-чиз, рулет куринный домашний, зелень)</t>
  </si>
  <si>
    <t>Брускетта с бужениной (пшеничный хлеб, крем-чиз, буженина, зелень)</t>
  </si>
  <si>
    <t>Брускетта с ростбифом (пшеничный хлеб, крем-чиз, ростбиф, помидор черри, зелень)</t>
  </si>
  <si>
    <t>Тарталетки (минимальный заказ от 5 шт.)</t>
  </si>
  <si>
    <t>Тарталетка с семгой (крем-чиз, семга с/с, оливки, зелень)</t>
  </si>
  <si>
    <t>Тарталетка с креветкой (крем-чиз, креветка гриль, сладкий чили, лимон)</t>
  </si>
  <si>
    <t xml:space="preserve">Тарталетка с красной икрой, 2 шт. (крем-чиз, икра красная лососевая, зелень) </t>
  </si>
  <si>
    <t>Тарталетка с грибами и сыром (лук, грибы шампиньоны, сметана)</t>
  </si>
  <si>
    <t>Тарталетка с "Оливье"</t>
  </si>
  <si>
    <t>Холодные закуски</t>
  </si>
  <si>
    <t>Рулет блинный с семгой, сливочным сыром и огурцом</t>
  </si>
  <si>
    <t>Рулетики из ветчины с сыром, чесноком и зеленью</t>
  </si>
  <si>
    <t>Мясное ассорти (язык говяжий, буженина, рулет куриный, ростбиф, горчица, хрен)</t>
  </si>
  <si>
    <t>Ростбиф из телятины</t>
  </si>
  <si>
    <t>Рыбное ассорти (семга с/с, масляная х/к, форель х/к, маслины, оливки, лимон, зелень)</t>
  </si>
  <si>
    <t>Семга слабосоленая (семга с/с, маслины, оливки, лимон)</t>
  </si>
  <si>
    <t>Сырное ассорти (камамбер, блю-чиз, чеддер, мраморный, мини моцарелла, орехи, мёд, виноград)</t>
  </si>
  <si>
    <t>Ассорти к водке (сало домашнее, огурцы маринованные, черри маринованные, гренки чесночные, горчица, хрен сливочный)</t>
  </si>
  <si>
    <t>Грузди соленые с луком и сметаной</t>
  </si>
  <si>
    <t>Сельдь с картофелем (филе сельди, картофель бэйби, лук маринованный)</t>
  </si>
  <si>
    <t>Разносолы (капуста квашеная, томаты солёные, перец маринованный, огурцы маринованные, черемша)</t>
  </si>
  <si>
    <t>Ассорти к вину (камамбер, моцарелла мини, сырные шарики, бекон, маслины, оливки, кешью, соус тар-тар, мёд, виноград, апельсин)</t>
  </si>
  <si>
    <t>Ассорти к пиву (кольца кальмара, луковые кольца, гренки чесночные, картофель фри, крылья барбекю, сырные шарики, соус тат-тар,соус барбекю, сырный соус, сметанно-чесночный соус)</t>
  </si>
  <si>
    <t>Овощная тарелка (томаты, огурцы, перец, зелень)</t>
  </si>
  <si>
    <t>Фруктовая тарелка (сезонные фрукты и ягоды)</t>
  </si>
  <si>
    <t>Салаты</t>
  </si>
  <si>
    <t>Салат "Греческий" с соусом Песто (огурцы, перец болгарский, лист салата, помидоры, лук, сыр фета, маслины, оливки, фирменная заправка)</t>
  </si>
  <si>
    <t>Салат "Цезарь" с курицей (курица, салат айсберг, помидоры черри, крутоны чесночные, яйцо, соус "Цезарь", пармезан)</t>
  </si>
  <si>
    <t>Салат "Цезарь" с креветками (креветки, салат айсберг, помидоры черри, крутоны чесночные, яйцо, соус "Цезарь", пармезан)</t>
  </si>
  <si>
    <t>Салат  "Цезарь" с семгой (семга, салат айсберг, помидоры черри, крутоны чесночные, яйцо, соус пикантный, пармезан)</t>
  </si>
  <si>
    <t>Салат "Оливье" (картофель, яйцо, морковь, огурцы, язык говяжий, горошек, домашняя заправка)</t>
  </si>
  <si>
    <t>Салат "Баварский" (ростбиф, лист салата, черри, цукини, баклажан, болгарский перец, кисло-сладкий соус)</t>
  </si>
  <si>
    <t>Салат с кальмаром (лист салата, огурец, черри, кальмар, медово-горчичный соус, кунжут)</t>
  </si>
  <si>
    <t>Салат с тунцом и яйцом пашот (салат айсберг, тунец Татаки, черри, яйцо пашот, соус "Медовый чили", кунжут)</t>
  </si>
  <si>
    <t>Горячие закуски</t>
  </si>
  <si>
    <t>Шампиньоны фаршированные сыром и зеленью</t>
  </si>
  <si>
    <t>Жульен с курицей</t>
  </si>
  <si>
    <t>Картофель фри</t>
  </si>
  <si>
    <t>Наггетсы куриные</t>
  </si>
  <si>
    <t>Кольца кальмара</t>
  </si>
  <si>
    <t>Луковые кольца</t>
  </si>
  <si>
    <t>Сырные шарики</t>
  </si>
  <si>
    <t>Крылья BBQ</t>
  </si>
  <si>
    <t>Гренки чесночные</t>
  </si>
  <si>
    <t>Соусы в ассортименте на выбор (кетчуп, сырный, барбекю, сладкий чили, сметанно-чесночный)</t>
  </si>
  <si>
    <t>Горячие блюда</t>
  </si>
  <si>
    <t>Дорадо запечённая на гриле (подаётся со сливочным соусом)</t>
  </si>
  <si>
    <t>Форель радужная на гриле (подаётся со сливочным соусом)</t>
  </si>
  <si>
    <t>Сибас запечённый на гриле (подаётся со сливочным соусом)</t>
  </si>
  <si>
    <t>Стейк сёмги на гриле без кости (подаётся со сливочным соусом)</t>
  </si>
  <si>
    <t>Шашлычок из креветок (креветки гриль, лимон, соус сладкий чили)</t>
  </si>
  <si>
    <t>Шашлык из свиной шеи (маринованный лук, соус кавказский)</t>
  </si>
  <si>
    <t>Шашлык из филе бедра цыпленка (маринованный лук, соус кавказский)</t>
  </si>
  <si>
    <t>Шашлык из филе бедра индейки (маринованный лук, соус кавказский)</t>
  </si>
  <si>
    <t>Медальоны из говядины (со сливочно-грибным соусом)</t>
  </si>
  <si>
    <t>Люля из курицы (маринованный лук, соус кавказский)</t>
  </si>
  <si>
    <t>Люля из свинины (маринованный лук, соус кавказский)</t>
  </si>
  <si>
    <t>Люля из телятины (маринованный лук, соус кавказский)</t>
  </si>
  <si>
    <t>Ассорти люля (люля из курицы 2 шт., люля из свинины 2 шт., люля из телятины 2 шт., овощи гриль, картофель бейби, маринованный лук, соус кавказский)</t>
  </si>
  <si>
    <t>Микс гриль мясной (шашлык из филе бедра цыпленка, шашлык из филе бедра индейки, шашлык из свиной шеи, картофель бейби, овощи гриль с фирменным соусом)</t>
  </si>
  <si>
    <t>Ассорти купат (колбаска охотничья 2 шт., колбаска куриная 2 шт., купаты свиные 2 шт., купаты куриные 2 шт., соус красный, салат коул слоу)</t>
  </si>
  <si>
    <t>Рыбное ассорти (дорадо, сибас, форель радужная, стейки семги, шашлычок из креветки, кальмар, брокколи, картофель бейби, соус сливочный)</t>
  </si>
  <si>
    <t>Гарниры</t>
  </si>
  <si>
    <t>Овощи гриль (баклажан, кабачок, перец, помидор, шампиньон, красный лук)</t>
  </si>
  <si>
    <t>Брокколи на пару с чесноком</t>
  </si>
  <si>
    <t>Шампиньоны гриль</t>
  </si>
  <si>
    <t>Картофель бейби</t>
  </si>
  <si>
    <t>Картофель по-деревенски</t>
  </si>
  <si>
    <t xml:space="preserve">Картофель фри </t>
  </si>
  <si>
    <t>Шашлык куриный на шпажке</t>
  </si>
  <si>
    <t>Пицца пепперони, 33 см (томатный соус)</t>
  </si>
  <si>
    <t>Пицца курица с грибами, 33 см (томатный соус)</t>
  </si>
  <si>
    <t>Пицца карбонара, 33 см (сливочный соус)</t>
  </si>
  <si>
    <t>Плов</t>
  </si>
  <si>
    <t xml:space="preserve">Плов "Бухарский" с мясом бедра цыпленка </t>
  </si>
  <si>
    <t>Плов "Восточный" с мясом бедра индейки</t>
  </si>
  <si>
    <t>Плов "Кавказкий" с телятиной</t>
  </si>
  <si>
    <t>Выпечка</t>
  </si>
  <si>
    <t>Булочка пшеничная</t>
  </si>
  <si>
    <t>Булочка ржаная</t>
  </si>
  <si>
    <t>Лепешка из тандыра с кунжутом</t>
  </si>
  <si>
    <t>Десерты от 3 шт.</t>
  </si>
  <si>
    <t>Штрудель яблоко-корица (с шариком мороженого)</t>
  </si>
  <si>
    <t>Чизкейк "New York" ванильный с топингом</t>
  </si>
  <si>
    <t>Чизкейк карамельный с арахисом</t>
  </si>
  <si>
    <t>Напитки</t>
  </si>
  <si>
    <r>
      <t>Сок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"Rich" (яблоко, апельсин, вишня)</t>
    </r>
  </si>
  <si>
    <t>Лимонад в ассортименте</t>
  </si>
  <si>
    <t>Морс клюквенный</t>
  </si>
  <si>
    <t>Вода (газ.\без газа) ПЭТ</t>
  </si>
  <si>
    <r>
      <t>Чай "Newby"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(черный, зеленый, фруктовый)</t>
    </r>
  </si>
  <si>
    <t>Чай авторский (облепиха с грушей, клубничный мохито, яблоко-имбирь)</t>
  </si>
  <si>
    <t>Под итог:</t>
  </si>
  <si>
    <t>Сервисный сбор 10%</t>
  </si>
  <si>
    <t>Итого к оплате:</t>
  </si>
  <si>
    <t>Детское меню</t>
  </si>
  <si>
    <t>Фри-меню + соус на выбор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</si>
</sst>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\ &quot;₽&quot;"/>
    <numFmt numFmtId="165" formatCode="#\ ##0\ &quot;₽&quot;;\-#\ ##0\ &quot;₽&quot;"/>
    <numFmt numFmtId="166" formatCode="_-* #\ ##0.00\ &quot;₽&quot;_-;\-* #\ ##0.00\ &quot;₽&quot;_-;_-* &quot;-&quot;??\ &quot;₽&quot;_-;_-@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rgb="FFFFC0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C000"/>
      </patternFill>
    </fill>
    <fill>
      <patternFill patternType="solid">
        <fgColor rgb="FFFFFF00"/>
        <bgColor rgb="FFFFFF00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88">
    <xf numFmtId="0" fontId="0" fillId="0" borderId="0" xfId="0"/>
    <xf numFmtId="0" fontId="3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5" fillId="5" borderId="15" xfId="0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164" fontId="8" fillId="0" borderId="9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165" fontId="9" fillId="0" borderId="18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164" fontId="8" fillId="0" borderId="20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vertical="center" wrapText="1"/>
    </xf>
    <xf numFmtId="164" fontId="8" fillId="0" borderId="19" xfId="0" applyNumberFormat="1" applyFont="1" applyBorder="1" applyAlignment="1">
      <alignment vertical="center" wrapText="1"/>
    </xf>
    <xf numFmtId="0" fontId="8" fillId="0" borderId="21" xfId="0" applyFont="1" applyBorder="1" applyAlignment="1">
      <alignment horizontal="left" vertical="center" wrapText="1"/>
    </xf>
    <xf numFmtId="164" fontId="8" fillId="0" borderId="2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vertical="center" wrapText="1"/>
    </xf>
    <xf numFmtId="164" fontId="8" fillId="0" borderId="21" xfId="0" applyNumberFormat="1" applyFont="1" applyBorder="1" applyAlignment="1">
      <alignment vertical="center" wrapText="1"/>
    </xf>
    <xf numFmtId="165" fontId="6" fillId="0" borderId="0" xfId="0" applyNumberFormat="1" applyFont="1"/>
    <xf numFmtId="164" fontId="10" fillId="6" borderId="20" xfId="0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164" fontId="8" fillId="0" borderId="17" xfId="0" applyNumberFormat="1" applyFont="1" applyBorder="1" applyAlignment="1">
      <alignment vertical="center" wrapText="1"/>
    </xf>
    <xf numFmtId="164" fontId="8" fillId="0" borderId="20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0" fontId="8" fillId="0" borderId="4" xfId="0" applyFont="1" applyBorder="1"/>
    <xf numFmtId="0" fontId="8" fillId="0" borderId="24" xfId="0" applyFont="1" applyBorder="1"/>
    <xf numFmtId="0" fontId="8" fillId="3" borderId="19" xfId="0" applyFont="1" applyFill="1" applyBorder="1" applyAlignment="1">
      <alignment horizontal="left" vertical="center" wrapText="1"/>
    </xf>
    <xf numFmtId="164" fontId="8" fillId="6" borderId="20" xfId="0" applyNumberFormat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164" fontId="8" fillId="3" borderId="20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3" borderId="25" xfId="0" applyFont="1" applyFill="1" applyBorder="1" applyAlignment="1">
      <alignment horizontal="left" vertical="center" wrapText="1"/>
    </xf>
    <xf numFmtId="164" fontId="8" fillId="0" borderId="2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vertical="center" wrapText="1"/>
    </xf>
    <xf numFmtId="164" fontId="8" fillId="0" borderId="25" xfId="0" applyNumberFormat="1" applyFont="1" applyBorder="1" applyAlignment="1">
      <alignment vertical="center" wrapText="1"/>
    </xf>
    <xf numFmtId="0" fontId="8" fillId="0" borderId="28" xfId="0" applyFont="1" applyBorder="1" applyAlignment="1">
      <alignment horizontal="left" vertical="center" wrapText="1"/>
    </xf>
    <xf numFmtId="164" fontId="10" fillId="6" borderId="29" xfId="0" applyNumberFormat="1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165" fontId="9" fillId="0" borderId="30" xfId="0" applyNumberFormat="1" applyFont="1" applyBorder="1" applyAlignment="1">
      <alignment horizontal="center" vertical="center"/>
    </xf>
    <xf numFmtId="164" fontId="8" fillId="0" borderId="31" xfId="0" applyNumberFormat="1" applyFont="1" applyBorder="1" applyAlignment="1">
      <alignment vertical="center" wrapText="1"/>
    </xf>
    <xf numFmtId="165" fontId="7" fillId="3" borderId="0" xfId="0" applyNumberFormat="1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8" fillId="0" borderId="32" xfId="0" applyFont="1" applyBorder="1" applyAlignment="1">
      <alignment horizontal="left" vertical="center" wrapText="1"/>
    </xf>
    <xf numFmtId="164" fontId="10" fillId="6" borderId="33" xfId="0" applyNumberFormat="1" applyFont="1" applyFill="1" applyBorder="1" applyAlignment="1">
      <alignment horizontal="center" vertical="center"/>
    </xf>
    <xf numFmtId="0" fontId="10" fillId="6" borderId="34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165" fontId="9" fillId="0" borderId="34" xfId="0" applyNumberFormat="1" applyFont="1" applyBorder="1" applyAlignment="1">
      <alignment horizontal="center" vertical="center"/>
    </xf>
    <xf numFmtId="164" fontId="8" fillId="0" borderId="35" xfId="0" applyNumberFormat="1" applyFont="1" applyBorder="1" applyAlignment="1">
      <alignment vertical="center" wrapText="1"/>
    </xf>
    <xf numFmtId="0" fontId="8" fillId="0" borderId="36" xfId="0" applyFont="1" applyBorder="1" applyAlignment="1">
      <alignment horizontal="left" vertical="center" wrapText="1"/>
    </xf>
    <xf numFmtId="164" fontId="8" fillId="6" borderId="37" xfId="0" applyNumberFormat="1" applyFont="1" applyFill="1" applyBorder="1" applyAlignment="1">
      <alignment horizontal="center" vertical="center"/>
    </xf>
    <xf numFmtId="0" fontId="8" fillId="6" borderId="38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165" fontId="9" fillId="0" borderId="38" xfId="0" applyNumberFormat="1" applyFont="1" applyBorder="1" applyAlignment="1">
      <alignment horizontal="center" vertical="center"/>
    </xf>
    <xf numFmtId="164" fontId="8" fillId="0" borderId="39" xfId="0" applyNumberFormat="1" applyFont="1" applyBorder="1" applyAlignment="1">
      <alignment vertical="center" wrapText="1"/>
    </xf>
    <xf numFmtId="164" fontId="8" fillId="0" borderId="25" xfId="0" applyNumberFormat="1" applyFont="1" applyBorder="1" applyAlignment="1">
      <alignment horizontal="center" vertical="center" wrapText="1"/>
    </xf>
    <xf numFmtId="0" fontId="6" fillId="3" borderId="0" xfId="0" applyFont="1" applyFill="1"/>
    <xf numFmtId="0" fontId="8" fillId="3" borderId="24" xfId="0" applyFont="1" applyFill="1" applyBorder="1" applyAlignment="1">
      <alignment horizontal="left" vertical="center" wrapText="1"/>
    </xf>
    <xf numFmtId="164" fontId="8" fillId="3" borderId="41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 wrapText="1"/>
    </xf>
    <xf numFmtId="165" fontId="9" fillId="3" borderId="42" xfId="0" applyNumberFormat="1" applyFont="1" applyFill="1" applyBorder="1" applyAlignment="1">
      <alignment horizontal="center" vertical="center"/>
    </xf>
    <xf numFmtId="164" fontId="8" fillId="3" borderId="43" xfId="0" applyNumberFormat="1" applyFont="1" applyFill="1" applyBorder="1" applyAlignment="1">
      <alignment vertical="center" wrapText="1"/>
    </xf>
    <xf numFmtId="164" fontId="8" fillId="3" borderId="28" xfId="0" applyNumberFormat="1" applyFont="1" applyFill="1" applyBorder="1" applyAlignment="1">
      <alignment vertical="center" wrapText="1"/>
    </xf>
    <xf numFmtId="0" fontId="8" fillId="7" borderId="44" xfId="0" applyFont="1" applyFill="1" applyBorder="1" applyAlignment="1">
      <alignment horizontal="left" vertical="center" wrapText="1"/>
    </xf>
    <xf numFmtId="164" fontId="8" fillId="7" borderId="33" xfId="0" applyNumberFormat="1" applyFont="1" applyFill="1" applyBorder="1" applyAlignment="1">
      <alignment horizontal="center" vertical="center"/>
    </xf>
    <xf numFmtId="0" fontId="8" fillId="7" borderId="34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 wrapText="1"/>
    </xf>
    <xf numFmtId="165" fontId="9" fillId="3" borderId="34" xfId="0" applyNumberFormat="1" applyFont="1" applyFill="1" applyBorder="1" applyAlignment="1">
      <alignment horizontal="center" vertical="center"/>
    </xf>
    <xf numFmtId="164" fontId="8" fillId="7" borderId="35" xfId="0" applyNumberFormat="1" applyFont="1" applyFill="1" applyBorder="1" applyAlignment="1">
      <alignment vertical="center" wrapText="1"/>
    </xf>
    <xf numFmtId="164" fontId="8" fillId="7" borderId="44" xfId="0" applyNumberFormat="1" applyFont="1" applyFill="1" applyBorder="1" applyAlignment="1">
      <alignment vertical="center" wrapText="1"/>
    </xf>
    <xf numFmtId="0" fontId="8" fillId="7" borderId="3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7" borderId="45" xfId="0" applyFont="1" applyFill="1" applyBorder="1" applyAlignment="1">
      <alignment horizontal="center" vertical="center"/>
    </xf>
    <xf numFmtId="165" fontId="9" fillId="3" borderId="46" xfId="0" applyNumberFormat="1" applyFont="1" applyFill="1" applyBorder="1" applyAlignment="1">
      <alignment horizontal="center" vertical="center"/>
    </xf>
    <xf numFmtId="164" fontId="8" fillId="7" borderId="28" xfId="0" applyNumberFormat="1" applyFont="1" applyFill="1" applyBorder="1" applyAlignment="1">
      <alignment vertical="center" wrapText="1"/>
    </xf>
    <xf numFmtId="0" fontId="8" fillId="7" borderId="46" xfId="0" applyFont="1" applyFill="1" applyBorder="1" applyAlignment="1">
      <alignment horizontal="center" vertical="center"/>
    </xf>
    <xf numFmtId="164" fontId="8" fillId="7" borderId="32" xfId="0" applyNumberFormat="1" applyFont="1" applyFill="1" applyBorder="1" applyAlignment="1">
      <alignment vertical="center" wrapText="1"/>
    </xf>
    <xf numFmtId="0" fontId="8" fillId="3" borderId="47" xfId="0" applyFont="1" applyFill="1" applyBorder="1" applyAlignment="1">
      <alignment horizontal="center" vertical="center" wrapText="1"/>
    </xf>
    <xf numFmtId="164" fontId="8" fillId="7" borderId="48" xfId="0" applyNumberFormat="1" applyFont="1" applyFill="1" applyBorder="1" applyAlignment="1">
      <alignment horizontal="center" vertical="center"/>
    </xf>
    <xf numFmtId="164" fontId="8" fillId="7" borderId="49" xfId="0" applyNumberFormat="1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 wrapText="1"/>
    </xf>
    <xf numFmtId="164" fontId="8" fillId="7" borderId="50" xfId="0" applyNumberFormat="1" applyFont="1" applyFill="1" applyBorder="1" applyAlignment="1">
      <alignment vertical="center" wrapText="1"/>
    </xf>
    <xf numFmtId="0" fontId="8" fillId="7" borderId="25" xfId="0" applyFont="1" applyFill="1" applyBorder="1" applyAlignment="1">
      <alignment horizontal="left" vertical="center" wrapText="1"/>
    </xf>
    <xf numFmtId="164" fontId="8" fillId="7" borderId="20" xfId="0" applyNumberFormat="1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164" fontId="8" fillId="7" borderId="4" xfId="0" applyNumberFormat="1" applyFont="1" applyFill="1" applyBorder="1" applyAlignment="1">
      <alignment vertical="center" wrapText="1"/>
    </xf>
    <xf numFmtId="164" fontId="8" fillId="7" borderId="25" xfId="0" applyNumberFormat="1" applyFont="1" applyFill="1" applyBorder="1" applyAlignment="1">
      <alignment vertical="center" wrapText="1"/>
    </xf>
    <xf numFmtId="0" fontId="8" fillId="3" borderId="28" xfId="0" applyFont="1" applyFill="1" applyBorder="1" applyAlignment="1">
      <alignment horizontal="left" vertical="center" wrapText="1"/>
    </xf>
    <xf numFmtId="164" fontId="8" fillId="3" borderId="29" xfId="0" applyNumberFormat="1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 wrapText="1"/>
    </xf>
    <xf numFmtId="165" fontId="9" fillId="3" borderId="30" xfId="0" applyNumberFormat="1" applyFont="1" applyFill="1" applyBorder="1" applyAlignment="1">
      <alignment horizontal="center" vertical="center"/>
    </xf>
    <xf numFmtId="164" fontId="8" fillId="3" borderId="31" xfId="0" applyNumberFormat="1" applyFont="1" applyFill="1" applyBorder="1" applyAlignment="1">
      <alignment vertical="center" wrapText="1"/>
    </xf>
    <xf numFmtId="164" fontId="8" fillId="3" borderId="17" xfId="0" applyNumberFormat="1" applyFont="1" applyFill="1" applyBorder="1" applyAlignment="1">
      <alignment vertical="center" wrapText="1"/>
    </xf>
    <xf numFmtId="0" fontId="8" fillId="3" borderId="32" xfId="0" applyFont="1" applyFill="1" applyBorder="1" applyAlignment="1">
      <alignment horizontal="left" vertical="center" wrapText="1"/>
    </xf>
    <xf numFmtId="164" fontId="8" fillId="3" borderId="33" xfId="0" applyNumberFormat="1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164" fontId="8" fillId="3" borderId="35" xfId="0" applyNumberFormat="1" applyFont="1" applyFill="1" applyBorder="1" applyAlignment="1">
      <alignment vertical="center" wrapText="1"/>
    </xf>
    <xf numFmtId="164" fontId="8" fillId="3" borderId="19" xfId="0" applyNumberFormat="1" applyFont="1" applyFill="1" applyBorder="1" applyAlignment="1">
      <alignment vertical="center" wrapText="1"/>
    </xf>
    <xf numFmtId="164" fontId="8" fillId="3" borderId="25" xfId="0" applyNumberFormat="1" applyFont="1" applyFill="1" applyBorder="1" applyAlignment="1">
      <alignment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164" fontId="8" fillId="6" borderId="26" xfId="0" applyNumberFormat="1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left" vertical="center" wrapText="1"/>
    </xf>
    <xf numFmtId="164" fontId="8" fillId="6" borderId="29" xfId="0" applyNumberFormat="1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/>
    </xf>
    <xf numFmtId="164" fontId="8" fillId="0" borderId="28" xfId="0" applyNumberFormat="1" applyFont="1" applyBorder="1" applyAlignment="1">
      <alignment vertical="center" wrapText="1"/>
    </xf>
    <xf numFmtId="0" fontId="8" fillId="0" borderId="44" xfId="0" applyFont="1" applyBorder="1" applyAlignment="1">
      <alignment horizontal="left" vertical="center" wrapText="1"/>
    </xf>
    <xf numFmtId="164" fontId="8" fillId="6" borderId="33" xfId="0" applyNumberFormat="1" applyFont="1" applyFill="1" applyBorder="1" applyAlignment="1">
      <alignment horizontal="center" vertical="center"/>
    </xf>
    <xf numFmtId="0" fontId="8" fillId="6" borderId="34" xfId="0" applyFont="1" applyFill="1" applyBorder="1" applyAlignment="1">
      <alignment horizontal="center" vertical="center"/>
    </xf>
    <xf numFmtId="164" fontId="8" fillId="0" borderId="32" xfId="0" applyNumberFormat="1" applyFont="1" applyBorder="1" applyAlignment="1">
      <alignment vertical="center" wrapText="1"/>
    </xf>
    <xf numFmtId="164" fontId="8" fillId="0" borderId="44" xfId="0" applyNumberFormat="1" applyFont="1" applyBorder="1" applyAlignment="1">
      <alignment vertical="center" wrapText="1"/>
    </xf>
    <xf numFmtId="164" fontId="8" fillId="0" borderId="33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64" fontId="8" fillId="0" borderId="52" xfId="0" applyNumberFormat="1" applyFont="1" applyBorder="1" applyAlignment="1">
      <alignment vertical="center" wrapText="1"/>
    </xf>
    <xf numFmtId="164" fontId="8" fillId="0" borderId="36" xfId="0" applyNumberFormat="1" applyFont="1" applyBorder="1" applyAlignment="1">
      <alignment vertical="center" wrapText="1"/>
    </xf>
    <xf numFmtId="164" fontId="8" fillId="0" borderId="35" xfId="0" applyNumberFormat="1" applyFont="1" applyBorder="1" applyAlignment="1">
      <alignment horizontal="center" vertical="center" wrapText="1"/>
    </xf>
    <xf numFmtId="164" fontId="8" fillId="0" borderId="32" xfId="0" applyNumberFormat="1" applyFont="1" applyBorder="1" applyAlignment="1">
      <alignment horizontal="center" vertical="center" wrapText="1"/>
    </xf>
    <xf numFmtId="164" fontId="8" fillId="0" borderId="45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wrapText="1"/>
    </xf>
    <xf numFmtId="0" fontId="8" fillId="6" borderId="46" xfId="0" applyFont="1" applyFill="1" applyBorder="1" applyAlignment="1">
      <alignment horizontal="center" vertical="center"/>
    </xf>
    <xf numFmtId="165" fontId="9" fillId="0" borderId="46" xfId="0" applyNumberFormat="1" applyFont="1" applyBorder="1" applyAlignment="1">
      <alignment horizontal="center" vertical="center"/>
    </xf>
    <xf numFmtId="164" fontId="8" fillId="0" borderId="50" xfId="0" applyNumberFormat="1" applyFont="1" applyBorder="1" applyAlignment="1">
      <alignment horizontal="center" vertical="center" wrapText="1"/>
    </xf>
    <xf numFmtId="164" fontId="8" fillId="0" borderId="44" xfId="0" applyNumberFormat="1" applyFont="1" applyBorder="1" applyAlignment="1">
      <alignment horizontal="center" vertical="center" wrapText="1"/>
    </xf>
    <xf numFmtId="164" fontId="8" fillId="0" borderId="29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164" fontId="8" fillId="0" borderId="39" xfId="0" applyNumberFormat="1" applyFont="1" applyBorder="1" applyAlignment="1">
      <alignment horizontal="center" vertical="center" wrapText="1"/>
    </xf>
    <xf numFmtId="164" fontId="8" fillId="0" borderId="36" xfId="0" applyNumberFormat="1" applyFont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left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8" borderId="56" xfId="0" applyFont="1" applyFill="1" applyBorder="1" applyAlignment="1">
      <alignment horizontal="center" vertical="center" wrapText="1"/>
    </xf>
    <xf numFmtId="164" fontId="5" fillId="8" borderId="56" xfId="0" applyNumberFormat="1" applyFont="1" applyFill="1" applyBorder="1" applyAlignment="1">
      <alignment horizontal="center" vertical="center" wrapText="1"/>
    </xf>
    <xf numFmtId="164" fontId="5" fillId="8" borderId="57" xfId="0" applyNumberFormat="1" applyFont="1" applyFill="1" applyBorder="1" applyAlignment="1">
      <alignment horizontal="center" vertical="center" wrapText="1"/>
    </xf>
    <xf numFmtId="164" fontId="5" fillId="8" borderId="40" xfId="0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2" fillId="0" borderId="5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166" fontId="15" fillId="0" borderId="12" xfId="0" applyNumberFormat="1" applyFont="1" applyBorder="1" applyAlignment="1">
      <alignment horizontal="right" vertical="center" wrapText="1"/>
    </xf>
    <xf numFmtId="0" fontId="15" fillId="0" borderId="13" xfId="0" applyFont="1" applyBorder="1"/>
    <xf numFmtId="166" fontId="14" fillId="0" borderId="12" xfId="0" applyNumberFormat="1" applyFont="1" applyBorder="1" applyAlignment="1">
      <alignment horizontal="left" vertical="center" wrapText="1"/>
    </xf>
    <xf numFmtId="0" fontId="14" fillId="0" borderId="14" xfId="0" applyFont="1" applyBorder="1"/>
    <xf numFmtId="166" fontId="13" fillId="4" borderId="53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/>
    <xf numFmtId="166" fontId="13" fillId="4" borderId="53" xfId="0" applyNumberFormat="1" applyFont="1" applyFill="1" applyBorder="1" applyAlignment="1">
      <alignment horizontal="left" vertical="center" wrapText="1"/>
    </xf>
    <xf numFmtId="0" fontId="14" fillId="2" borderId="54" xfId="0" applyFont="1" applyFill="1" applyBorder="1"/>
    <xf numFmtId="0" fontId="13" fillId="4" borderId="13" xfId="0" applyFont="1" applyFill="1" applyBorder="1" applyAlignment="1">
      <alignment horizontal="right" vertical="center" wrapText="1"/>
    </xf>
    <xf numFmtId="0" fontId="13" fillId="2" borderId="13" xfId="0" applyFont="1" applyFill="1" applyBorder="1"/>
    <xf numFmtId="166" fontId="14" fillId="4" borderId="12" xfId="0" applyNumberFormat="1" applyFont="1" applyFill="1" applyBorder="1" applyAlignment="1">
      <alignment horizontal="left" vertical="center" wrapText="1"/>
    </xf>
    <xf numFmtId="0" fontId="14" fillId="2" borderId="14" xfId="0" applyFont="1" applyFill="1" applyBorder="1"/>
  </cellXfs>
  <cellStyles count="2">
    <cellStyle name="Обычный" xfId="0" builtinId="0"/>
    <cellStyle name="Excel Built-in Normal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161925</xdr:colOff>
      <xdr:row>0</xdr:row>
      <xdr:rowOff>76200</xdr:rowOff>
    </xdr:from>
    <xdr:to>
      <xdr:col>8</xdr:col>
      <xdr:colOff>2234494</xdr:colOff>
      <xdr:row>0</xdr:row>
      <xdr:rowOff>1247421</xdr:rowOff>
    </xdr:to>
    <xdr:pic>
      <xdr:nvPicPr>
        <xdr:cNvPr id="3" name="Picture 246">
          <a:extLst>
            <a:ext uri="{FF2B5EF4-FFF2-40B4-BE49-F238E27FC236}">
              <a16:creationId xmlns:a16="http://schemas.microsoft.com/office/drawing/2014/main" id="{A8A247E4-0DD7-2745-95C7-BDC3857E9F5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39275" y="76200"/>
          <a:ext cx="2072569" cy="1171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17"/>
  <sheetViews>
    <sheetView tabSelected="1" topLeftCell="A70" workbookViewId="0">
      <selection activeCell="B66" sqref="B66"/>
    </sheetView>
  </sheetViews>
  <sheetFormatPr baseColWidth="10" defaultColWidth="8.83203125" defaultRowHeight="14" x14ac:dyDescent="0.15"/>
  <cols>
    <col min="1" max="1" width="1" style="1" customWidth="1"/>
    <col min="2" max="2" width="72.5" style="1" customWidth="1"/>
    <col min="3" max="4" width="9.83203125" style="1" customWidth="1"/>
    <col min="5" max="5" width="11" style="1" customWidth="1"/>
    <col min="6" max="6" width="13.1640625" style="1" customWidth="1"/>
    <col min="7" max="7" width="11.6640625" style="1" customWidth="1"/>
    <col min="8" max="8" width="10.1640625" style="1" customWidth="1"/>
    <col min="9" max="9" width="35.6640625" style="1" customWidth="1"/>
    <col min="10" max="16384" width="8.83203125" style="1"/>
  </cols>
  <sheetData>
    <row r="1" spans="2:9" ht="105.5" customHeight="1" thickBot="1" x14ac:dyDescent="0.2">
      <c r="B1" s="167" t="s">
        <v>5</v>
      </c>
      <c r="C1" s="167"/>
      <c r="D1" s="167"/>
      <c r="E1" s="167"/>
      <c r="F1" s="167"/>
      <c r="G1" s="167"/>
      <c r="H1" s="167"/>
      <c r="I1" s="167"/>
    </row>
    <row r="2" spans="2:9" ht="24" customHeight="1" thickBot="1" x14ac:dyDescent="0.2">
      <c r="B2" s="171" t="s">
        <v>0</v>
      </c>
      <c r="C2" s="172"/>
      <c r="D2" s="173"/>
      <c r="E2" s="174"/>
      <c r="F2" s="174"/>
      <c r="G2" s="174"/>
      <c r="H2" s="174"/>
      <c r="I2" s="175"/>
    </row>
    <row r="3" spans="2:9" ht="24" customHeight="1" thickBot="1" x14ac:dyDescent="0.2">
      <c r="B3" s="171" t="s">
        <v>6</v>
      </c>
      <c r="C3" s="172"/>
      <c r="D3" s="168"/>
      <c r="E3" s="169"/>
      <c r="F3" s="169"/>
      <c r="G3" s="169"/>
      <c r="H3" s="169"/>
      <c r="I3" s="170"/>
    </row>
    <row r="4" spans="2:9" ht="24" customHeight="1" thickBot="1" x14ac:dyDescent="0.2">
      <c r="B4" s="171" t="s">
        <v>1</v>
      </c>
      <c r="C4" s="172"/>
      <c r="D4" s="168"/>
      <c r="E4" s="169"/>
      <c r="F4" s="169"/>
      <c r="G4" s="169"/>
      <c r="H4" s="169"/>
      <c r="I4" s="170"/>
    </row>
    <row r="5" spans="2:9" ht="24" customHeight="1" thickBot="1" x14ac:dyDescent="0.2">
      <c r="B5" s="171" t="s">
        <v>2</v>
      </c>
      <c r="C5" s="172"/>
      <c r="D5" s="168"/>
      <c r="E5" s="169"/>
      <c r="F5" s="169"/>
      <c r="G5" s="169"/>
      <c r="H5" s="169"/>
      <c r="I5" s="170"/>
    </row>
    <row r="6" spans="2:9" ht="24" customHeight="1" thickBot="1" x14ac:dyDescent="0.2">
      <c r="B6" s="171" t="s">
        <v>3</v>
      </c>
      <c r="C6" s="172"/>
      <c r="D6" s="168"/>
      <c r="E6" s="169"/>
      <c r="F6" s="169"/>
      <c r="G6" s="169"/>
      <c r="H6" s="169"/>
      <c r="I6" s="170"/>
    </row>
    <row r="7" spans="2:9" ht="24" customHeight="1" thickBot="1" x14ac:dyDescent="0.2">
      <c r="B7" s="171" t="s">
        <v>4</v>
      </c>
      <c r="C7" s="172"/>
      <c r="D7" s="168"/>
      <c r="E7" s="169"/>
      <c r="F7" s="169"/>
      <c r="G7" s="169"/>
      <c r="H7" s="169"/>
      <c r="I7" s="170"/>
    </row>
    <row r="8" spans="2:9" s="2" customFormat="1" ht="35" thickBot="1" x14ac:dyDescent="0.2">
      <c r="B8" s="161" t="s">
        <v>7</v>
      </c>
      <c r="C8" s="162" t="s">
        <v>8</v>
      </c>
      <c r="D8" s="163" t="s">
        <v>9</v>
      </c>
      <c r="E8" s="163" t="s">
        <v>10</v>
      </c>
      <c r="F8" s="163" t="s">
        <v>11</v>
      </c>
      <c r="G8" s="164" t="s">
        <v>12</v>
      </c>
      <c r="H8" s="165" t="s">
        <v>13</v>
      </c>
      <c r="I8" s="166" t="s">
        <v>14</v>
      </c>
    </row>
    <row r="9" spans="2:9" s="3" customFormat="1" ht="17" thickBot="1" x14ac:dyDescent="0.2">
      <c r="B9" s="4" t="s">
        <v>15</v>
      </c>
      <c r="C9" s="5"/>
      <c r="D9" s="5"/>
      <c r="E9" s="5"/>
      <c r="F9" s="5"/>
      <c r="G9" s="5"/>
      <c r="H9" s="5"/>
      <c r="I9" s="6"/>
    </row>
    <row r="10" spans="2:9" s="3" customFormat="1" ht="30" x14ac:dyDescent="0.15">
      <c r="B10" s="7" t="s">
        <v>16</v>
      </c>
      <c r="C10" s="8">
        <v>60</v>
      </c>
      <c r="D10" s="9">
        <v>30</v>
      </c>
      <c r="E10" s="10"/>
      <c r="F10" s="9">
        <f t="shared" ref="F10:F14" si="0">D10*E10</f>
        <v>0</v>
      </c>
      <c r="G10" s="11">
        <f t="shared" ref="G10:G14" si="1">C10*E10</f>
        <v>0</v>
      </c>
      <c r="H10" s="12"/>
      <c r="I10" s="13"/>
    </row>
    <row r="11" spans="2:9" s="3" customFormat="1" ht="30" x14ac:dyDescent="0.15">
      <c r="B11" s="14" t="s">
        <v>17</v>
      </c>
      <c r="C11" s="15">
        <v>65</v>
      </c>
      <c r="D11" s="16">
        <v>30</v>
      </c>
      <c r="E11" s="17"/>
      <c r="F11" s="16">
        <f t="shared" si="0"/>
        <v>0</v>
      </c>
      <c r="G11" s="18">
        <f t="shared" si="1"/>
        <v>0</v>
      </c>
      <c r="H11" s="19"/>
      <c r="I11" s="20"/>
    </row>
    <row r="12" spans="2:9" s="3" customFormat="1" ht="15" x14ac:dyDescent="0.15">
      <c r="B12" s="14" t="s">
        <v>18</v>
      </c>
      <c r="C12" s="15">
        <v>75</v>
      </c>
      <c r="D12" s="16">
        <v>30</v>
      </c>
      <c r="E12" s="17"/>
      <c r="F12" s="16">
        <f t="shared" si="0"/>
        <v>0</v>
      </c>
      <c r="G12" s="18">
        <f t="shared" si="1"/>
        <v>0</v>
      </c>
      <c r="H12" s="19"/>
      <c r="I12" s="20"/>
    </row>
    <row r="13" spans="2:9" s="3" customFormat="1" ht="15" x14ac:dyDescent="0.15">
      <c r="B13" s="14" t="s">
        <v>19</v>
      </c>
      <c r="C13" s="15">
        <v>80</v>
      </c>
      <c r="D13" s="16">
        <v>30</v>
      </c>
      <c r="E13" s="17"/>
      <c r="F13" s="16">
        <f t="shared" si="0"/>
        <v>0</v>
      </c>
      <c r="G13" s="18">
        <f t="shared" si="1"/>
        <v>0</v>
      </c>
      <c r="H13" s="19"/>
      <c r="I13" s="20"/>
    </row>
    <row r="14" spans="2:9" s="3" customFormat="1" ht="16" thickBot="1" x14ac:dyDescent="0.2">
      <c r="B14" s="14" t="s">
        <v>20</v>
      </c>
      <c r="C14" s="15">
        <v>50</v>
      </c>
      <c r="D14" s="16">
        <v>30</v>
      </c>
      <c r="E14" s="17"/>
      <c r="F14" s="16">
        <f t="shared" si="0"/>
        <v>0</v>
      </c>
      <c r="G14" s="18">
        <f t="shared" si="1"/>
        <v>0</v>
      </c>
      <c r="H14" s="19"/>
      <c r="I14" s="21"/>
    </row>
    <row r="15" spans="2:9" s="3" customFormat="1" ht="17" thickBot="1" x14ac:dyDescent="0.2">
      <c r="B15" s="4" t="s">
        <v>21</v>
      </c>
      <c r="C15" s="5"/>
      <c r="D15" s="5"/>
      <c r="E15" s="5"/>
      <c r="F15" s="5"/>
      <c r="G15" s="5"/>
      <c r="H15" s="5"/>
      <c r="I15" s="6"/>
    </row>
    <row r="16" spans="2:9" s="3" customFormat="1" ht="15" x14ac:dyDescent="0.15">
      <c r="B16" s="14" t="s">
        <v>22</v>
      </c>
      <c r="C16" s="15">
        <v>150</v>
      </c>
      <c r="D16" s="16">
        <v>60</v>
      </c>
      <c r="E16" s="22"/>
      <c r="F16" s="16">
        <f t="shared" ref="F16:F21" si="2">D16*E16</f>
        <v>0</v>
      </c>
      <c r="G16" s="18">
        <f t="shared" ref="G16:G21" si="3">C16*E16</f>
        <v>0</v>
      </c>
      <c r="H16" s="23"/>
      <c r="I16" s="24"/>
    </row>
    <row r="17" spans="2:10" s="3" customFormat="1" ht="30" x14ac:dyDescent="0.15">
      <c r="B17" s="14" t="s">
        <v>23</v>
      </c>
      <c r="C17" s="15">
        <v>150</v>
      </c>
      <c r="D17" s="16">
        <v>60</v>
      </c>
      <c r="E17" s="22"/>
      <c r="F17" s="16">
        <f t="shared" si="2"/>
        <v>0</v>
      </c>
      <c r="G17" s="18">
        <f t="shared" si="3"/>
        <v>0</v>
      </c>
      <c r="H17" s="23"/>
      <c r="I17" s="24"/>
    </row>
    <row r="18" spans="2:10" s="3" customFormat="1" ht="30" x14ac:dyDescent="0.15">
      <c r="B18" s="14" t="s">
        <v>24</v>
      </c>
      <c r="C18" s="15">
        <v>150</v>
      </c>
      <c r="D18" s="16">
        <v>60</v>
      </c>
      <c r="E18" s="22"/>
      <c r="F18" s="16">
        <f t="shared" si="2"/>
        <v>0</v>
      </c>
      <c r="G18" s="18">
        <f t="shared" si="3"/>
        <v>0</v>
      </c>
      <c r="H18" s="23"/>
      <c r="I18" s="24"/>
    </row>
    <row r="19" spans="2:10" s="3" customFormat="1" ht="30" x14ac:dyDescent="0.15">
      <c r="B19" s="14" t="s">
        <v>25</v>
      </c>
      <c r="C19" s="15">
        <v>130</v>
      </c>
      <c r="D19" s="16">
        <v>60</v>
      </c>
      <c r="E19" s="22"/>
      <c r="F19" s="16">
        <f t="shared" si="2"/>
        <v>0</v>
      </c>
      <c r="G19" s="18">
        <f t="shared" si="3"/>
        <v>0</v>
      </c>
      <c r="H19" s="23"/>
      <c r="I19" s="24"/>
    </row>
    <row r="20" spans="2:10" s="3" customFormat="1" ht="15" x14ac:dyDescent="0.15">
      <c r="B20" s="14" t="s">
        <v>26</v>
      </c>
      <c r="C20" s="15">
        <v>130</v>
      </c>
      <c r="D20" s="16">
        <v>60</v>
      </c>
      <c r="E20" s="22"/>
      <c r="F20" s="16">
        <f t="shared" si="2"/>
        <v>0</v>
      </c>
      <c r="G20" s="18">
        <f t="shared" si="3"/>
        <v>0</v>
      </c>
      <c r="H20" s="23"/>
      <c r="I20" s="24"/>
    </row>
    <row r="21" spans="2:10" s="3" customFormat="1" ht="31" thickBot="1" x14ac:dyDescent="0.2">
      <c r="B21" s="25" t="s">
        <v>27</v>
      </c>
      <c r="C21" s="26">
        <v>130</v>
      </c>
      <c r="D21" s="27">
        <v>60</v>
      </c>
      <c r="E21" s="28"/>
      <c r="F21" s="27">
        <f t="shared" si="2"/>
        <v>0</v>
      </c>
      <c r="G21" s="29">
        <f t="shared" si="3"/>
        <v>0</v>
      </c>
      <c r="H21" s="30"/>
      <c r="I21" s="31"/>
    </row>
    <row r="22" spans="2:10" s="3" customFormat="1" ht="17" thickBot="1" x14ac:dyDescent="0.2">
      <c r="B22" s="4" t="s">
        <v>28</v>
      </c>
      <c r="C22" s="5"/>
      <c r="D22" s="5"/>
      <c r="E22" s="5"/>
      <c r="F22" s="5"/>
      <c r="G22" s="5"/>
      <c r="H22" s="5"/>
      <c r="I22" s="6"/>
    </row>
    <row r="23" spans="2:10" s="3" customFormat="1" ht="15" x14ac:dyDescent="0.15">
      <c r="B23" s="14" t="s">
        <v>29</v>
      </c>
      <c r="C23" s="15">
        <v>130</v>
      </c>
      <c r="D23" s="16">
        <v>50</v>
      </c>
      <c r="E23" s="22"/>
      <c r="F23" s="16">
        <f t="shared" ref="F23:F27" si="4">D23*E23</f>
        <v>0</v>
      </c>
      <c r="G23" s="18">
        <f t="shared" ref="G23:G27" si="5">C23*E23</f>
        <v>0</v>
      </c>
      <c r="H23" s="23"/>
      <c r="I23" s="24"/>
    </row>
    <row r="24" spans="2:10" s="3" customFormat="1" ht="15" x14ac:dyDescent="0.15">
      <c r="B24" s="14" t="s">
        <v>30</v>
      </c>
      <c r="C24" s="15">
        <v>130</v>
      </c>
      <c r="D24" s="16">
        <v>50</v>
      </c>
      <c r="E24" s="22"/>
      <c r="F24" s="16">
        <f t="shared" si="4"/>
        <v>0</v>
      </c>
      <c r="G24" s="18">
        <f t="shared" si="5"/>
        <v>0</v>
      </c>
      <c r="H24" s="23"/>
      <c r="I24" s="24"/>
    </row>
    <row r="25" spans="2:10" s="3" customFormat="1" ht="15" x14ac:dyDescent="0.15">
      <c r="B25" s="14" t="s">
        <v>31</v>
      </c>
      <c r="C25" s="15">
        <v>150</v>
      </c>
      <c r="D25" s="16">
        <v>40</v>
      </c>
      <c r="E25" s="22"/>
      <c r="F25" s="16">
        <f t="shared" si="4"/>
        <v>0</v>
      </c>
      <c r="G25" s="18">
        <f t="shared" si="5"/>
        <v>0</v>
      </c>
      <c r="H25" s="23"/>
      <c r="I25" s="24"/>
    </row>
    <row r="26" spans="2:10" s="3" customFormat="1" ht="15" x14ac:dyDescent="0.15">
      <c r="B26" s="14" t="s">
        <v>32</v>
      </c>
      <c r="C26" s="15">
        <v>100</v>
      </c>
      <c r="D26" s="16">
        <v>50</v>
      </c>
      <c r="E26" s="22"/>
      <c r="F26" s="16">
        <f t="shared" si="4"/>
        <v>0</v>
      </c>
      <c r="G26" s="18">
        <f t="shared" si="5"/>
        <v>0</v>
      </c>
      <c r="H26" s="23"/>
      <c r="I26" s="24"/>
    </row>
    <row r="27" spans="2:10" s="3" customFormat="1" ht="19" customHeight="1" thickBot="1" x14ac:dyDescent="0.2">
      <c r="B27" s="14" t="s">
        <v>33</v>
      </c>
      <c r="C27" s="15">
        <v>100</v>
      </c>
      <c r="D27" s="16">
        <v>50</v>
      </c>
      <c r="E27" s="22"/>
      <c r="F27" s="16">
        <f t="shared" si="4"/>
        <v>0</v>
      </c>
      <c r="G27" s="18">
        <f t="shared" si="5"/>
        <v>0</v>
      </c>
      <c r="H27" s="23"/>
      <c r="I27" s="31"/>
      <c r="J27" s="32"/>
    </row>
    <row r="28" spans="2:10" s="3" customFormat="1" ht="17" thickBot="1" x14ac:dyDescent="0.2">
      <c r="B28" s="4" t="s">
        <v>34</v>
      </c>
      <c r="C28" s="5"/>
      <c r="D28" s="5"/>
      <c r="E28" s="5"/>
      <c r="F28" s="5"/>
      <c r="G28" s="5"/>
      <c r="H28" s="5"/>
      <c r="I28" s="6"/>
    </row>
    <row r="29" spans="2:10" s="3" customFormat="1" ht="15" x14ac:dyDescent="0.15">
      <c r="B29" s="14" t="s">
        <v>35</v>
      </c>
      <c r="C29" s="33">
        <v>550</v>
      </c>
      <c r="D29" s="34">
        <v>200</v>
      </c>
      <c r="E29" s="22"/>
      <c r="F29" s="34">
        <f t="shared" ref="F29:F31" si="6">D29*E29</f>
        <v>0</v>
      </c>
      <c r="G29" s="18">
        <f t="shared" ref="G29:G43" si="7">C29*E29</f>
        <v>0</v>
      </c>
      <c r="H29" s="23"/>
      <c r="I29" s="35"/>
    </row>
    <row r="30" spans="2:10" s="3" customFormat="1" ht="15" customHeight="1" x14ac:dyDescent="0.15">
      <c r="B30" s="14" t="s">
        <v>36</v>
      </c>
      <c r="C30" s="36">
        <v>430</v>
      </c>
      <c r="D30" s="37">
        <v>150</v>
      </c>
      <c r="E30" s="38"/>
      <c r="F30" s="16">
        <f t="shared" si="6"/>
        <v>0</v>
      </c>
      <c r="G30" s="18">
        <f t="shared" si="7"/>
        <v>0</v>
      </c>
      <c r="H30" s="39"/>
      <c r="I30" s="40"/>
    </row>
    <row r="31" spans="2:10" s="3" customFormat="1" ht="30" x14ac:dyDescent="0.15">
      <c r="B31" s="41" t="s">
        <v>37</v>
      </c>
      <c r="C31" s="42">
        <v>590</v>
      </c>
      <c r="D31" s="43">
        <v>250</v>
      </c>
      <c r="E31" s="22"/>
      <c r="F31" s="43">
        <f t="shared" si="6"/>
        <v>0</v>
      </c>
      <c r="G31" s="18">
        <f t="shared" si="7"/>
        <v>0</v>
      </c>
      <c r="H31" s="23"/>
      <c r="I31" s="24"/>
    </row>
    <row r="32" spans="2:10" s="3" customFormat="1" ht="17" customHeight="1" x14ac:dyDescent="0.15">
      <c r="B32" s="44" t="s">
        <v>38</v>
      </c>
      <c r="C32" s="42">
        <v>650</v>
      </c>
      <c r="D32" s="43">
        <v>140</v>
      </c>
      <c r="E32" s="22"/>
      <c r="F32" s="43">
        <f>D32*E32</f>
        <v>0</v>
      </c>
      <c r="G32" s="18">
        <f t="shared" si="7"/>
        <v>0</v>
      </c>
      <c r="H32" s="23"/>
      <c r="I32" s="24"/>
    </row>
    <row r="33" spans="2:12" s="3" customFormat="1" ht="30" x14ac:dyDescent="0.15">
      <c r="B33" s="41" t="s">
        <v>39</v>
      </c>
      <c r="C33" s="33">
        <v>990</v>
      </c>
      <c r="D33" s="34">
        <v>200</v>
      </c>
      <c r="E33" s="22"/>
      <c r="F33" s="34">
        <f t="shared" ref="F33:F43" si="8">D33*E33</f>
        <v>0</v>
      </c>
      <c r="G33" s="18">
        <f t="shared" si="7"/>
        <v>0</v>
      </c>
      <c r="H33" s="45"/>
      <c r="I33" s="46"/>
    </row>
    <row r="34" spans="2:12" s="3" customFormat="1" ht="17" customHeight="1" x14ac:dyDescent="0.15">
      <c r="B34" s="41" t="s">
        <v>40</v>
      </c>
      <c r="C34" s="33">
        <v>790</v>
      </c>
      <c r="D34" s="34">
        <v>200</v>
      </c>
      <c r="E34" s="22"/>
      <c r="F34" s="34">
        <f t="shared" si="8"/>
        <v>0</v>
      </c>
      <c r="G34" s="18">
        <f t="shared" si="7"/>
        <v>0</v>
      </c>
      <c r="H34" s="45"/>
      <c r="I34" s="46"/>
    </row>
    <row r="35" spans="2:12" s="3" customFormat="1" ht="35.25" customHeight="1" x14ac:dyDescent="0.15">
      <c r="B35" s="14" t="s">
        <v>41</v>
      </c>
      <c r="C35" s="47">
        <v>850</v>
      </c>
      <c r="D35" s="48">
        <v>250</v>
      </c>
      <c r="E35" s="22"/>
      <c r="F35" s="16">
        <f t="shared" si="8"/>
        <v>0</v>
      </c>
      <c r="G35" s="18">
        <f t="shared" si="7"/>
        <v>0</v>
      </c>
      <c r="H35" s="45"/>
      <c r="I35" s="46"/>
    </row>
    <row r="36" spans="2:12" s="3" customFormat="1" ht="35" customHeight="1" x14ac:dyDescent="0.15">
      <c r="B36" s="14" t="s">
        <v>42</v>
      </c>
      <c r="C36" s="49">
        <v>490</v>
      </c>
      <c r="D36" s="50">
        <v>250</v>
      </c>
      <c r="E36" s="22"/>
      <c r="F36" s="50">
        <f t="shared" si="8"/>
        <v>0</v>
      </c>
      <c r="G36" s="18">
        <f t="shared" si="7"/>
        <v>0</v>
      </c>
      <c r="H36" s="23"/>
      <c r="I36" s="24"/>
    </row>
    <row r="37" spans="2:12" s="3" customFormat="1" ht="21" customHeight="1" x14ac:dyDescent="0.15">
      <c r="B37" s="14" t="s">
        <v>43</v>
      </c>
      <c r="C37" s="33">
        <v>650</v>
      </c>
      <c r="D37" s="34">
        <v>200</v>
      </c>
      <c r="E37" s="22"/>
      <c r="F37" s="34">
        <f t="shared" si="8"/>
        <v>0</v>
      </c>
      <c r="G37" s="18">
        <f t="shared" si="7"/>
        <v>0</v>
      </c>
      <c r="H37" s="23"/>
      <c r="I37" s="24"/>
    </row>
    <row r="38" spans="2:12" s="3" customFormat="1" ht="15" x14ac:dyDescent="0.15">
      <c r="B38" s="14" t="s">
        <v>44</v>
      </c>
      <c r="C38" s="33">
        <v>350</v>
      </c>
      <c r="D38" s="34">
        <v>200</v>
      </c>
      <c r="E38" s="22"/>
      <c r="F38" s="34">
        <f t="shared" si="8"/>
        <v>0</v>
      </c>
      <c r="G38" s="18">
        <f t="shared" si="7"/>
        <v>0</v>
      </c>
      <c r="H38" s="23"/>
      <c r="I38" s="24"/>
    </row>
    <row r="39" spans="2:12" s="3" customFormat="1" ht="30" x14ac:dyDescent="0.15">
      <c r="B39" s="41" t="s">
        <v>45</v>
      </c>
      <c r="C39" s="49">
        <v>450</v>
      </c>
      <c r="D39" s="50">
        <v>200</v>
      </c>
      <c r="E39" s="22"/>
      <c r="F39" s="50">
        <f t="shared" si="8"/>
        <v>0</v>
      </c>
      <c r="G39" s="18">
        <f t="shared" si="7"/>
        <v>0</v>
      </c>
      <c r="H39" s="23"/>
      <c r="I39" s="24"/>
    </row>
    <row r="40" spans="2:12" s="3" customFormat="1" ht="30" x14ac:dyDescent="0.15">
      <c r="B40" s="41" t="s">
        <v>46</v>
      </c>
      <c r="C40" s="49">
        <v>890</v>
      </c>
      <c r="D40" s="50">
        <v>350</v>
      </c>
      <c r="E40" s="22"/>
      <c r="F40" s="50">
        <f t="shared" si="8"/>
        <v>0</v>
      </c>
      <c r="G40" s="18">
        <f t="shared" si="7"/>
        <v>0</v>
      </c>
      <c r="H40" s="23"/>
      <c r="I40" s="24"/>
    </row>
    <row r="41" spans="2:12" s="3" customFormat="1" ht="45" x14ac:dyDescent="0.15">
      <c r="B41" s="41" t="s">
        <v>47</v>
      </c>
      <c r="C41" s="49">
        <v>990</v>
      </c>
      <c r="D41" s="50">
        <v>800</v>
      </c>
      <c r="E41" s="22"/>
      <c r="F41" s="50">
        <f t="shared" si="8"/>
        <v>0</v>
      </c>
      <c r="G41" s="18">
        <f t="shared" si="7"/>
        <v>0</v>
      </c>
      <c r="H41" s="23"/>
      <c r="I41" s="24"/>
    </row>
    <row r="42" spans="2:12" s="3" customFormat="1" ht="15" x14ac:dyDescent="0.15">
      <c r="B42" s="41" t="s">
        <v>48</v>
      </c>
      <c r="C42" s="33">
        <v>390</v>
      </c>
      <c r="D42" s="34">
        <v>200</v>
      </c>
      <c r="E42" s="22"/>
      <c r="F42" s="34">
        <f t="shared" si="8"/>
        <v>0</v>
      </c>
      <c r="G42" s="18">
        <f t="shared" si="7"/>
        <v>0</v>
      </c>
      <c r="H42" s="45"/>
      <c r="I42" s="46"/>
    </row>
    <row r="43" spans="2:12" s="3" customFormat="1" ht="18" customHeight="1" thickBot="1" x14ac:dyDescent="0.2">
      <c r="B43" s="51" t="s">
        <v>49</v>
      </c>
      <c r="C43" s="52">
        <v>750</v>
      </c>
      <c r="D43" s="53">
        <v>1000</v>
      </c>
      <c r="E43" s="54"/>
      <c r="F43" s="53">
        <f t="shared" si="8"/>
        <v>0</v>
      </c>
      <c r="G43" s="55">
        <f t="shared" si="7"/>
        <v>0</v>
      </c>
      <c r="H43" s="56"/>
      <c r="I43" s="57"/>
    </row>
    <row r="44" spans="2:12" s="3" customFormat="1" ht="17" thickBot="1" x14ac:dyDescent="0.2">
      <c r="B44" s="4" t="s">
        <v>50</v>
      </c>
      <c r="C44" s="5"/>
      <c r="D44" s="5"/>
      <c r="E44" s="5"/>
      <c r="F44" s="5"/>
      <c r="G44" s="5"/>
      <c r="H44" s="5"/>
      <c r="I44" s="6"/>
    </row>
    <row r="45" spans="2:12" s="3" customFormat="1" ht="30" x14ac:dyDescent="0.15">
      <c r="B45" s="58" t="s">
        <v>51</v>
      </c>
      <c r="C45" s="59">
        <v>390</v>
      </c>
      <c r="D45" s="60">
        <v>150</v>
      </c>
      <c r="E45" s="61"/>
      <c r="F45" s="60">
        <f t="shared" ref="F45:F52" si="9">D45*E45</f>
        <v>0</v>
      </c>
      <c r="G45" s="62">
        <f t="shared" ref="G45:G52" si="10">C45*E45</f>
        <v>0</v>
      </c>
      <c r="H45" s="63"/>
      <c r="I45" s="13"/>
      <c r="K45" s="64"/>
      <c r="L45" s="65"/>
    </row>
    <row r="46" spans="2:12" s="3" customFormat="1" ht="30" x14ac:dyDescent="0.15">
      <c r="B46" s="66" t="s">
        <v>52</v>
      </c>
      <c r="C46" s="67">
        <v>490</v>
      </c>
      <c r="D46" s="68">
        <v>150</v>
      </c>
      <c r="E46" s="69"/>
      <c r="F46" s="68">
        <f t="shared" si="9"/>
        <v>0</v>
      </c>
      <c r="G46" s="70">
        <f t="shared" si="10"/>
        <v>0</v>
      </c>
      <c r="H46" s="71"/>
      <c r="I46" s="20"/>
      <c r="K46" s="64"/>
      <c r="L46" s="65"/>
    </row>
    <row r="47" spans="2:12" s="3" customFormat="1" ht="30" x14ac:dyDescent="0.15">
      <c r="B47" s="66" t="s">
        <v>53</v>
      </c>
      <c r="C47" s="67">
        <v>690</v>
      </c>
      <c r="D47" s="68">
        <v>150</v>
      </c>
      <c r="E47" s="69"/>
      <c r="F47" s="68">
        <f t="shared" si="9"/>
        <v>0</v>
      </c>
      <c r="G47" s="70">
        <f t="shared" si="10"/>
        <v>0</v>
      </c>
      <c r="H47" s="71"/>
      <c r="I47" s="20"/>
      <c r="K47" s="64"/>
      <c r="L47" s="65"/>
    </row>
    <row r="48" spans="2:12" s="3" customFormat="1" ht="30" x14ac:dyDescent="0.15">
      <c r="B48" s="66" t="s">
        <v>54</v>
      </c>
      <c r="C48" s="67">
        <v>690</v>
      </c>
      <c r="D48" s="68">
        <v>150</v>
      </c>
      <c r="E48" s="69"/>
      <c r="F48" s="68">
        <f t="shared" si="9"/>
        <v>0</v>
      </c>
      <c r="G48" s="70">
        <f t="shared" si="10"/>
        <v>0</v>
      </c>
      <c r="H48" s="71"/>
      <c r="I48" s="20"/>
      <c r="K48" s="64"/>
      <c r="L48" s="65"/>
    </row>
    <row r="49" spans="2:12" s="3" customFormat="1" ht="30" x14ac:dyDescent="0.15">
      <c r="B49" s="66" t="s">
        <v>55</v>
      </c>
      <c r="C49" s="67">
        <v>590</v>
      </c>
      <c r="D49" s="68">
        <v>150</v>
      </c>
      <c r="E49" s="69"/>
      <c r="F49" s="68">
        <f t="shared" si="9"/>
        <v>0</v>
      </c>
      <c r="G49" s="70">
        <f t="shared" si="10"/>
        <v>0</v>
      </c>
      <c r="H49" s="71"/>
      <c r="I49" s="20"/>
      <c r="J49" s="32"/>
      <c r="K49" s="64"/>
      <c r="L49" s="65"/>
    </row>
    <row r="50" spans="2:12" s="3" customFormat="1" ht="30" x14ac:dyDescent="0.15">
      <c r="B50" s="66" t="s">
        <v>56</v>
      </c>
      <c r="C50" s="67">
        <v>690</v>
      </c>
      <c r="D50" s="68">
        <v>150</v>
      </c>
      <c r="E50" s="69"/>
      <c r="F50" s="68">
        <f t="shared" si="9"/>
        <v>0</v>
      </c>
      <c r="G50" s="70">
        <f t="shared" si="10"/>
        <v>0</v>
      </c>
      <c r="H50" s="71"/>
      <c r="I50" s="20"/>
      <c r="J50" s="32"/>
      <c r="K50" s="64"/>
      <c r="L50" s="65"/>
    </row>
    <row r="51" spans="2:12" s="3" customFormat="1" ht="30" x14ac:dyDescent="0.15">
      <c r="B51" s="66" t="s">
        <v>57</v>
      </c>
      <c r="C51" s="67">
        <v>590</v>
      </c>
      <c r="D51" s="68">
        <v>150</v>
      </c>
      <c r="E51" s="69"/>
      <c r="F51" s="68">
        <f t="shared" si="9"/>
        <v>0</v>
      </c>
      <c r="G51" s="70">
        <f t="shared" si="10"/>
        <v>0</v>
      </c>
      <c r="H51" s="71"/>
      <c r="I51" s="20"/>
      <c r="J51" s="32"/>
      <c r="K51" s="64"/>
      <c r="L51" s="65"/>
    </row>
    <row r="52" spans="2:12" s="3" customFormat="1" ht="31" thickBot="1" x14ac:dyDescent="0.2">
      <c r="B52" s="72" t="s">
        <v>58</v>
      </c>
      <c r="C52" s="73">
        <v>690</v>
      </c>
      <c r="D52" s="74">
        <v>150</v>
      </c>
      <c r="E52" s="75"/>
      <c r="F52" s="74">
        <f t="shared" si="9"/>
        <v>0</v>
      </c>
      <c r="G52" s="76">
        <f t="shared" si="10"/>
        <v>0</v>
      </c>
      <c r="H52" s="77"/>
      <c r="I52" s="78"/>
      <c r="K52" s="64"/>
      <c r="L52" s="65"/>
    </row>
    <row r="53" spans="2:12" s="3" customFormat="1" ht="17" thickBot="1" x14ac:dyDescent="0.2">
      <c r="B53" s="4" t="s">
        <v>59</v>
      </c>
      <c r="C53" s="5"/>
      <c r="D53" s="5"/>
      <c r="E53" s="5"/>
      <c r="F53" s="5"/>
      <c r="G53" s="5"/>
      <c r="H53" s="5"/>
      <c r="I53" s="6"/>
    </row>
    <row r="54" spans="2:12" s="79" customFormat="1" ht="15.75" customHeight="1" x14ac:dyDescent="0.15">
      <c r="B54" s="80" t="s">
        <v>60</v>
      </c>
      <c r="C54" s="81">
        <v>390</v>
      </c>
      <c r="D54" s="82">
        <v>150</v>
      </c>
      <c r="E54" s="83"/>
      <c r="F54" s="82">
        <f t="shared" ref="F54:F64" si="11">D54*E54</f>
        <v>0</v>
      </c>
      <c r="G54" s="84">
        <f t="shared" ref="G54:G64" si="12">C54*E54</f>
        <v>0</v>
      </c>
      <c r="H54" s="85"/>
      <c r="I54" s="86"/>
    </row>
    <row r="55" spans="2:12" s="79" customFormat="1" ht="16" thickBot="1" x14ac:dyDescent="0.2">
      <c r="B55" s="87" t="s">
        <v>61</v>
      </c>
      <c r="C55" s="88">
        <v>290</v>
      </c>
      <c r="D55" s="89">
        <v>120</v>
      </c>
      <c r="E55" s="90"/>
      <c r="F55" s="89">
        <f t="shared" si="11"/>
        <v>0</v>
      </c>
      <c r="G55" s="91">
        <f t="shared" si="12"/>
        <v>0</v>
      </c>
      <c r="H55" s="92"/>
      <c r="I55" s="93"/>
    </row>
    <row r="56" spans="2:12" s="3" customFormat="1" ht="17" thickBot="1" x14ac:dyDescent="0.2">
      <c r="B56" s="4" t="s">
        <v>121</v>
      </c>
      <c r="C56" s="5"/>
      <c r="D56" s="5"/>
      <c r="E56" s="5"/>
      <c r="F56" s="5"/>
      <c r="G56" s="5"/>
      <c r="H56" s="5"/>
      <c r="I56" s="6"/>
    </row>
    <row r="57" spans="2:12" s="79" customFormat="1" ht="15.75" customHeight="1" x14ac:dyDescent="0.15">
      <c r="B57" s="87" t="s">
        <v>62</v>
      </c>
      <c r="C57" s="88">
        <v>250</v>
      </c>
      <c r="D57" s="94">
        <v>150</v>
      </c>
      <c r="E57" s="95"/>
      <c r="F57" s="96">
        <f t="shared" si="11"/>
        <v>0</v>
      </c>
      <c r="G57" s="97">
        <f t="shared" si="12"/>
        <v>0</v>
      </c>
      <c r="H57" s="92"/>
      <c r="I57" s="98"/>
    </row>
    <row r="58" spans="2:12" s="79" customFormat="1" ht="15.75" customHeight="1" x14ac:dyDescent="0.15">
      <c r="B58" s="87" t="s">
        <v>63</v>
      </c>
      <c r="C58" s="88">
        <v>250</v>
      </c>
      <c r="D58" s="89">
        <v>150</v>
      </c>
      <c r="E58" s="83"/>
      <c r="F58" s="99">
        <f t="shared" si="11"/>
        <v>0</v>
      </c>
      <c r="G58" s="97">
        <f t="shared" si="12"/>
        <v>0</v>
      </c>
      <c r="H58" s="92"/>
      <c r="I58" s="100"/>
    </row>
    <row r="59" spans="2:12" s="79" customFormat="1" ht="15.75" customHeight="1" x14ac:dyDescent="0.15">
      <c r="B59" s="87" t="s">
        <v>64</v>
      </c>
      <c r="C59" s="88">
        <v>250</v>
      </c>
      <c r="D59" s="89">
        <v>150</v>
      </c>
      <c r="E59" s="90"/>
      <c r="F59" s="99">
        <f t="shared" si="11"/>
        <v>0</v>
      </c>
      <c r="G59" s="97">
        <f t="shared" si="12"/>
        <v>0</v>
      </c>
      <c r="H59" s="92"/>
      <c r="I59" s="100"/>
    </row>
    <row r="60" spans="2:12" s="79" customFormat="1" ht="15.75" customHeight="1" x14ac:dyDescent="0.15">
      <c r="B60" s="87" t="s">
        <v>65</v>
      </c>
      <c r="C60" s="88">
        <v>250</v>
      </c>
      <c r="D60" s="89">
        <v>150</v>
      </c>
      <c r="E60" s="90"/>
      <c r="F60" s="99">
        <f t="shared" si="11"/>
        <v>0</v>
      </c>
      <c r="G60" s="97">
        <f t="shared" si="12"/>
        <v>0</v>
      </c>
      <c r="H60" s="92"/>
      <c r="I60" s="100"/>
    </row>
    <row r="61" spans="2:12" s="79" customFormat="1" ht="15.75" customHeight="1" x14ac:dyDescent="0.15">
      <c r="B61" s="87" t="s">
        <v>66</v>
      </c>
      <c r="C61" s="88">
        <v>350</v>
      </c>
      <c r="D61" s="89">
        <v>180</v>
      </c>
      <c r="E61" s="101"/>
      <c r="F61" s="99">
        <f t="shared" si="11"/>
        <v>0</v>
      </c>
      <c r="G61" s="97">
        <f t="shared" si="12"/>
        <v>0</v>
      </c>
      <c r="H61" s="92"/>
      <c r="I61" s="100"/>
    </row>
    <row r="62" spans="2:12" s="79" customFormat="1" ht="15.75" customHeight="1" x14ac:dyDescent="0.15">
      <c r="B62" s="87" t="s">
        <v>67</v>
      </c>
      <c r="C62" s="102">
        <v>450</v>
      </c>
      <c r="D62" s="89">
        <v>200</v>
      </c>
      <c r="E62" s="83"/>
      <c r="F62" s="99">
        <f t="shared" si="11"/>
        <v>0</v>
      </c>
      <c r="G62" s="97">
        <f t="shared" si="12"/>
        <v>0</v>
      </c>
      <c r="H62" s="92"/>
      <c r="I62" s="100"/>
    </row>
    <row r="63" spans="2:12" s="79" customFormat="1" ht="15.75" customHeight="1" x14ac:dyDescent="0.15">
      <c r="B63" s="87" t="s">
        <v>68</v>
      </c>
      <c r="C63" s="103">
        <v>250</v>
      </c>
      <c r="D63" s="99">
        <v>150</v>
      </c>
      <c r="E63" s="104"/>
      <c r="F63" s="99">
        <f t="shared" si="11"/>
        <v>0</v>
      </c>
      <c r="G63" s="97">
        <f t="shared" si="12"/>
        <v>0</v>
      </c>
      <c r="H63" s="105"/>
      <c r="I63" s="93"/>
    </row>
    <row r="64" spans="2:12" s="79" customFormat="1" ht="31" thickBot="1" x14ac:dyDescent="0.2">
      <c r="B64" s="106" t="s">
        <v>69</v>
      </c>
      <c r="C64" s="107">
        <v>0</v>
      </c>
      <c r="D64" s="108">
        <v>0</v>
      </c>
      <c r="E64" s="109"/>
      <c r="F64" s="99">
        <f t="shared" si="11"/>
        <v>0</v>
      </c>
      <c r="G64" s="97">
        <f t="shared" si="12"/>
        <v>0</v>
      </c>
      <c r="H64" s="110"/>
      <c r="I64" s="111"/>
    </row>
    <row r="65" spans="2:9" s="3" customFormat="1" ht="17" thickBot="1" x14ac:dyDescent="0.2">
      <c r="B65" s="4" t="s">
        <v>70</v>
      </c>
      <c r="C65" s="5"/>
      <c r="D65" s="5"/>
      <c r="E65" s="5"/>
      <c r="F65" s="5"/>
      <c r="G65" s="5"/>
      <c r="H65" s="5"/>
      <c r="I65" s="6"/>
    </row>
    <row r="66" spans="2:9" s="3" customFormat="1" ht="30" customHeight="1" x14ac:dyDescent="0.15">
      <c r="B66" s="112" t="s">
        <v>71</v>
      </c>
      <c r="C66" s="113">
        <v>950</v>
      </c>
      <c r="D66" s="114">
        <v>350</v>
      </c>
      <c r="E66" s="115"/>
      <c r="F66" s="114">
        <f t="shared" ref="F66:F81" si="13">D66*E66</f>
        <v>0</v>
      </c>
      <c r="G66" s="116">
        <f t="shared" ref="G66:G81" si="14">C66*E66</f>
        <v>0</v>
      </c>
      <c r="H66" s="117"/>
      <c r="I66" s="118"/>
    </row>
    <row r="67" spans="2:9" s="3" customFormat="1" ht="27" customHeight="1" x14ac:dyDescent="0.15">
      <c r="B67" s="119" t="s">
        <v>72</v>
      </c>
      <c r="C67" s="120">
        <v>650</v>
      </c>
      <c r="D67" s="121">
        <v>250</v>
      </c>
      <c r="E67" s="90"/>
      <c r="F67" s="121">
        <f t="shared" si="13"/>
        <v>0</v>
      </c>
      <c r="G67" s="91">
        <f t="shared" si="14"/>
        <v>0</v>
      </c>
      <c r="H67" s="122"/>
      <c r="I67" s="123"/>
    </row>
    <row r="68" spans="2:9" s="3" customFormat="1" ht="27" customHeight="1" x14ac:dyDescent="0.15">
      <c r="B68" s="119" t="s">
        <v>73</v>
      </c>
      <c r="C68" s="120">
        <v>850</v>
      </c>
      <c r="D68" s="121">
        <v>350</v>
      </c>
      <c r="E68" s="90"/>
      <c r="F68" s="121">
        <f t="shared" si="13"/>
        <v>0</v>
      </c>
      <c r="G68" s="91">
        <f t="shared" si="14"/>
        <v>0</v>
      </c>
      <c r="H68" s="122"/>
      <c r="I68" s="123"/>
    </row>
    <row r="69" spans="2:9" s="3" customFormat="1" ht="32" customHeight="1" x14ac:dyDescent="0.15">
      <c r="B69" s="119" t="s">
        <v>74</v>
      </c>
      <c r="C69" s="120">
        <v>890</v>
      </c>
      <c r="D69" s="121">
        <v>200</v>
      </c>
      <c r="E69" s="90"/>
      <c r="F69" s="121">
        <f t="shared" si="13"/>
        <v>0</v>
      </c>
      <c r="G69" s="91">
        <f t="shared" si="14"/>
        <v>0</v>
      </c>
      <c r="H69" s="122"/>
      <c r="I69" s="123"/>
    </row>
    <row r="70" spans="2:9" s="3" customFormat="1" ht="31" customHeight="1" x14ac:dyDescent="0.15">
      <c r="B70" s="119" t="s">
        <v>75</v>
      </c>
      <c r="C70" s="120">
        <v>690</v>
      </c>
      <c r="D70" s="121">
        <v>100</v>
      </c>
      <c r="E70" s="90"/>
      <c r="F70" s="121">
        <f t="shared" si="13"/>
        <v>0</v>
      </c>
      <c r="G70" s="91">
        <f t="shared" si="14"/>
        <v>0</v>
      </c>
      <c r="H70" s="122"/>
      <c r="I70" s="123"/>
    </row>
    <row r="71" spans="2:9" s="3" customFormat="1" ht="15" x14ac:dyDescent="0.15">
      <c r="B71" s="119" t="s">
        <v>76</v>
      </c>
      <c r="C71" s="120">
        <v>550</v>
      </c>
      <c r="D71" s="121">
        <v>250</v>
      </c>
      <c r="E71" s="90"/>
      <c r="F71" s="121">
        <f t="shared" si="13"/>
        <v>0</v>
      </c>
      <c r="G71" s="91">
        <f t="shared" si="14"/>
        <v>0</v>
      </c>
      <c r="H71" s="122"/>
      <c r="I71" s="123"/>
    </row>
    <row r="72" spans="2:9" s="3" customFormat="1" ht="15" x14ac:dyDescent="0.15">
      <c r="B72" s="119" t="s">
        <v>77</v>
      </c>
      <c r="C72" s="120">
        <v>490</v>
      </c>
      <c r="D72" s="121">
        <v>250</v>
      </c>
      <c r="E72" s="90"/>
      <c r="F72" s="121">
        <f t="shared" si="13"/>
        <v>0</v>
      </c>
      <c r="G72" s="91">
        <f t="shared" si="14"/>
        <v>0</v>
      </c>
      <c r="H72" s="122"/>
      <c r="I72" s="123"/>
    </row>
    <row r="73" spans="2:9" s="3" customFormat="1" ht="15" x14ac:dyDescent="0.15">
      <c r="B73" s="119" t="s">
        <v>78</v>
      </c>
      <c r="C73" s="120">
        <v>650</v>
      </c>
      <c r="D73" s="121">
        <v>250</v>
      </c>
      <c r="E73" s="90"/>
      <c r="F73" s="121">
        <f t="shared" si="13"/>
        <v>0</v>
      </c>
      <c r="G73" s="91">
        <f t="shared" si="14"/>
        <v>0</v>
      </c>
      <c r="H73" s="122"/>
      <c r="I73" s="123"/>
    </row>
    <row r="74" spans="2:9" s="3" customFormat="1" ht="15" x14ac:dyDescent="0.15">
      <c r="B74" s="119" t="s">
        <v>79</v>
      </c>
      <c r="C74" s="120">
        <v>890</v>
      </c>
      <c r="D74" s="121">
        <v>250</v>
      </c>
      <c r="E74" s="90"/>
      <c r="F74" s="121">
        <f t="shared" si="13"/>
        <v>0</v>
      </c>
      <c r="G74" s="91">
        <f t="shared" si="14"/>
        <v>0</v>
      </c>
      <c r="H74" s="122"/>
      <c r="I74" s="123"/>
    </row>
    <row r="75" spans="2:9" s="3" customFormat="1" ht="15" x14ac:dyDescent="0.15">
      <c r="B75" s="119" t="s">
        <v>80</v>
      </c>
      <c r="C75" s="120">
        <v>550</v>
      </c>
      <c r="D75" s="121">
        <v>250</v>
      </c>
      <c r="E75" s="90"/>
      <c r="F75" s="121">
        <f t="shared" si="13"/>
        <v>0</v>
      </c>
      <c r="G75" s="91">
        <f t="shared" si="14"/>
        <v>0</v>
      </c>
      <c r="H75" s="122"/>
      <c r="I75" s="123"/>
    </row>
    <row r="76" spans="2:9" s="3" customFormat="1" ht="15" x14ac:dyDescent="0.15">
      <c r="B76" s="119" t="s">
        <v>81</v>
      </c>
      <c r="C76" s="120">
        <v>650</v>
      </c>
      <c r="D76" s="121">
        <v>250</v>
      </c>
      <c r="E76" s="90"/>
      <c r="F76" s="121">
        <f t="shared" si="13"/>
        <v>0</v>
      </c>
      <c r="G76" s="91">
        <f t="shared" si="14"/>
        <v>0</v>
      </c>
      <c r="H76" s="122"/>
      <c r="I76" s="123"/>
    </row>
    <row r="77" spans="2:9" s="3" customFormat="1" ht="15" x14ac:dyDescent="0.15">
      <c r="B77" s="119" t="s">
        <v>82</v>
      </c>
      <c r="C77" s="120">
        <v>690</v>
      </c>
      <c r="D77" s="121">
        <v>250</v>
      </c>
      <c r="E77" s="90"/>
      <c r="F77" s="121">
        <f t="shared" si="13"/>
        <v>0</v>
      </c>
      <c r="G77" s="91">
        <f t="shared" si="14"/>
        <v>0</v>
      </c>
      <c r="H77" s="122"/>
      <c r="I77" s="123"/>
    </row>
    <row r="78" spans="2:9" s="3" customFormat="1" ht="30" x14ac:dyDescent="0.15">
      <c r="B78" s="119" t="s">
        <v>83</v>
      </c>
      <c r="C78" s="120">
        <v>4200</v>
      </c>
      <c r="D78" s="121">
        <v>1600</v>
      </c>
      <c r="E78" s="90"/>
      <c r="F78" s="121">
        <f t="shared" si="13"/>
        <v>0</v>
      </c>
      <c r="G78" s="91">
        <f t="shared" si="14"/>
        <v>0</v>
      </c>
      <c r="H78" s="122"/>
      <c r="I78" s="123"/>
    </row>
    <row r="79" spans="2:9" s="3" customFormat="1" ht="45" x14ac:dyDescent="0.15">
      <c r="B79" s="119" t="s">
        <v>84</v>
      </c>
      <c r="C79" s="120">
        <v>3990</v>
      </c>
      <c r="D79" s="121">
        <v>1600</v>
      </c>
      <c r="E79" s="90"/>
      <c r="F79" s="121">
        <f t="shared" si="13"/>
        <v>0</v>
      </c>
      <c r="G79" s="91">
        <f t="shared" si="14"/>
        <v>0</v>
      </c>
      <c r="H79" s="122"/>
      <c r="I79" s="123"/>
    </row>
    <row r="80" spans="2:9" s="3" customFormat="1" ht="30" x14ac:dyDescent="0.15">
      <c r="B80" s="119" t="s">
        <v>85</v>
      </c>
      <c r="C80" s="120">
        <v>4990</v>
      </c>
      <c r="D80" s="121">
        <v>2000</v>
      </c>
      <c r="E80" s="90"/>
      <c r="F80" s="121">
        <f t="shared" si="13"/>
        <v>0</v>
      </c>
      <c r="G80" s="91">
        <f t="shared" si="14"/>
        <v>0</v>
      </c>
      <c r="H80" s="122"/>
      <c r="I80" s="123"/>
    </row>
    <row r="81" spans="2:9" s="3" customFormat="1" ht="31" thickBot="1" x14ac:dyDescent="0.2">
      <c r="B81" s="119" t="s">
        <v>86</v>
      </c>
      <c r="C81" s="120">
        <v>5990</v>
      </c>
      <c r="D81" s="121">
        <v>1800</v>
      </c>
      <c r="E81" s="90"/>
      <c r="F81" s="121">
        <f t="shared" si="13"/>
        <v>0</v>
      </c>
      <c r="G81" s="91">
        <f t="shared" si="14"/>
        <v>0</v>
      </c>
      <c r="H81" s="122"/>
      <c r="I81" s="124"/>
    </row>
    <row r="82" spans="2:9" s="3" customFormat="1" ht="17" thickBot="1" x14ac:dyDescent="0.2">
      <c r="B82" s="4" t="s">
        <v>87</v>
      </c>
      <c r="C82" s="5"/>
      <c r="D82" s="5"/>
      <c r="E82" s="5"/>
      <c r="F82" s="5"/>
      <c r="G82" s="5"/>
      <c r="H82" s="5"/>
      <c r="I82" s="6"/>
    </row>
    <row r="83" spans="2:9" s="3" customFormat="1" ht="15" x14ac:dyDescent="0.15">
      <c r="B83" s="7" t="s">
        <v>88</v>
      </c>
      <c r="C83" s="125">
        <v>350</v>
      </c>
      <c r="D83" s="126">
        <v>200</v>
      </c>
      <c r="E83" s="126"/>
      <c r="F83" s="126">
        <f t="shared" ref="F83:F87" si="15">D83*E83</f>
        <v>0</v>
      </c>
      <c r="G83" s="11">
        <f t="shared" ref="G83:G87" si="16">C83*E83</f>
        <v>0</v>
      </c>
      <c r="H83" s="127"/>
      <c r="I83" s="128"/>
    </row>
    <row r="84" spans="2:9" s="3" customFormat="1" ht="15.75" customHeight="1" x14ac:dyDescent="0.15">
      <c r="B84" s="14" t="s">
        <v>89</v>
      </c>
      <c r="C84" s="42">
        <v>290</v>
      </c>
      <c r="D84" s="43">
        <v>150</v>
      </c>
      <c r="E84" s="22"/>
      <c r="F84" s="43">
        <f t="shared" si="15"/>
        <v>0</v>
      </c>
      <c r="G84" s="18">
        <f t="shared" si="16"/>
        <v>0</v>
      </c>
      <c r="H84" s="23"/>
      <c r="I84" s="24"/>
    </row>
    <row r="85" spans="2:9" s="3" customFormat="1" ht="15.75" customHeight="1" x14ac:dyDescent="0.15">
      <c r="B85" s="14" t="s">
        <v>90</v>
      </c>
      <c r="C85" s="42">
        <v>350</v>
      </c>
      <c r="D85" s="43">
        <v>150</v>
      </c>
      <c r="E85" s="22"/>
      <c r="F85" s="43">
        <f t="shared" si="15"/>
        <v>0</v>
      </c>
      <c r="G85" s="18">
        <f t="shared" si="16"/>
        <v>0</v>
      </c>
      <c r="H85" s="23"/>
      <c r="I85" s="24"/>
    </row>
    <row r="86" spans="2:9" s="3" customFormat="1" ht="15.75" customHeight="1" x14ac:dyDescent="0.15">
      <c r="B86" s="14" t="s">
        <v>91</v>
      </c>
      <c r="C86" s="42">
        <v>290</v>
      </c>
      <c r="D86" s="43">
        <v>150</v>
      </c>
      <c r="E86" s="22"/>
      <c r="F86" s="43">
        <f t="shared" si="15"/>
        <v>0</v>
      </c>
      <c r="G86" s="18">
        <f t="shared" si="16"/>
        <v>0</v>
      </c>
      <c r="H86" s="23"/>
      <c r="I86" s="24"/>
    </row>
    <row r="87" spans="2:9" s="3" customFormat="1" ht="15.75" customHeight="1" thickBot="1" x14ac:dyDescent="0.2">
      <c r="B87" s="129" t="s">
        <v>92</v>
      </c>
      <c r="C87" s="130">
        <v>290</v>
      </c>
      <c r="D87" s="131">
        <v>150</v>
      </c>
      <c r="E87" s="54"/>
      <c r="F87" s="131">
        <f t="shared" si="15"/>
        <v>0</v>
      </c>
      <c r="G87" s="55">
        <f t="shared" si="16"/>
        <v>0</v>
      </c>
      <c r="H87" s="56"/>
      <c r="I87" s="57"/>
    </row>
    <row r="88" spans="2:9" s="3" customFormat="1" ht="17" thickBot="1" x14ac:dyDescent="0.2">
      <c r="B88" s="4" t="s">
        <v>120</v>
      </c>
      <c r="C88" s="5"/>
      <c r="D88" s="5"/>
      <c r="E88" s="5"/>
      <c r="F88" s="5"/>
      <c r="G88" s="5"/>
      <c r="H88" s="5"/>
      <c r="I88" s="6"/>
    </row>
    <row r="89" spans="2:9" s="3" customFormat="1" ht="15.75" customHeight="1" x14ac:dyDescent="0.15">
      <c r="B89" s="132" t="s">
        <v>63</v>
      </c>
      <c r="C89" s="133">
        <v>250</v>
      </c>
      <c r="D89" s="134">
        <v>150</v>
      </c>
      <c r="E89" s="61"/>
      <c r="F89" s="134">
        <f t="shared" ref="F89:F95" si="17">D89*E89</f>
        <v>0</v>
      </c>
      <c r="G89" s="62">
        <f t="shared" ref="G89:G95" si="18">C89*E89</f>
        <v>0</v>
      </c>
      <c r="H89" s="63"/>
      <c r="I89" s="135"/>
    </row>
    <row r="90" spans="2:9" s="3" customFormat="1" ht="15.75" customHeight="1" x14ac:dyDescent="0.15">
      <c r="B90" s="136" t="s">
        <v>93</v>
      </c>
      <c r="C90" s="137">
        <v>250</v>
      </c>
      <c r="D90" s="138">
        <v>150</v>
      </c>
      <c r="E90" s="69"/>
      <c r="F90" s="138">
        <f t="shared" si="17"/>
        <v>0</v>
      </c>
      <c r="G90" s="70">
        <f t="shared" si="18"/>
        <v>0</v>
      </c>
      <c r="H90" s="71"/>
      <c r="I90" s="139"/>
    </row>
    <row r="91" spans="2:9" s="3" customFormat="1" ht="15.75" customHeight="1" x14ac:dyDescent="0.15">
      <c r="B91" s="87" t="s">
        <v>66</v>
      </c>
      <c r="C91" s="137">
        <v>350</v>
      </c>
      <c r="D91" s="138">
        <v>180</v>
      </c>
      <c r="E91" s="69"/>
      <c r="F91" s="138">
        <f t="shared" si="17"/>
        <v>0</v>
      </c>
      <c r="G91" s="70">
        <f t="shared" si="18"/>
        <v>0</v>
      </c>
      <c r="H91" s="71"/>
      <c r="I91" s="139"/>
    </row>
    <row r="92" spans="2:9" s="3" customFormat="1" ht="15.75" customHeight="1" x14ac:dyDescent="0.15">
      <c r="B92" s="136" t="s">
        <v>94</v>
      </c>
      <c r="C92" s="137">
        <v>350</v>
      </c>
      <c r="D92" s="138">
        <v>120</v>
      </c>
      <c r="E92" s="69"/>
      <c r="F92" s="138">
        <f t="shared" si="17"/>
        <v>0</v>
      </c>
      <c r="G92" s="70">
        <f t="shared" si="18"/>
        <v>0</v>
      </c>
      <c r="H92" s="71"/>
      <c r="I92" s="139"/>
    </row>
    <row r="93" spans="2:9" s="3" customFormat="1" ht="15.75" customHeight="1" x14ac:dyDescent="0.15">
      <c r="B93" s="136" t="s">
        <v>95</v>
      </c>
      <c r="C93" s="137">
        <v>590</v>
      </c>
      <c r="D93" s="138">
        <v>450</v>
      </c>
      <c r="E93" s="69"/>
      <c r="F93" s="138">
        <f t="shared" si="17"/>
        <v>0</v>
      </c>
      <c r="G93" s="70">
        <f t="shared" si="18"/>
        <v>0</v>
      </c>
      <c r="H93" s="71"/>
      <c r="I93" s="139"/>
    </row>
    <row r="94" spans="2:9" s="3" customFormat="1" ht="15.75" customHeight="1" x14ac:dyDescent="0.15">
      <c r="B94" s="136" t="s">
        <v>96</v>
      </c>
      <c r="C94" s="137">
        <v>590</v>
      </c>
      <c r="D94" s="138">
        <v>450</v>
      </c>
      <c r="E94" s="69"/>
      <c r="F94" s="138">
        <f t="shared" si="17"/>
        <v>0</v>
      </c>
      <c r="G94" s="70">
        <f t="shared" si="18"/>
        <v>0</v>
      </c>
      <c r="H94" s="71"/>
      <c r="I94" s="139"/>
    </row>
    <row r="95" spans="2:9" s="3" customFormat="1" ht="15.75" customHeight="1" thickBot="1" x14ac:dyDescent="0.2">
      <c r="B95" s="136" t="s">
        <v>97</v>
      </c>
      <c r="C95" s="137">
        <v>590</v>
      </c>
      <c r="D95" s="138">
        <v>450</v>
      </c>
      <c r="E95" s="69"/>
      <c r="F95" s="138">
        <f t="shared" si="17"/>
        <v>0</v>
      </c>
      <c r="G95" s="70">
        <f t="shared" si="18"/>
        <v>0</v>
      </c>
      <c r="H95" s="71"/>
      <c r="I95" s="139"/>
    </row>
    <row r="96" spans="2:9" s="3" customFormat="1" ht="17" thickBot="1" x14ac:dyDescent="0.2">
      <c r="B96" s="4" t="s">
        <v>98</v>
      </c>
      <c r="C96" s="5"/>
      <c r="D96" s="5"/>
      <c r="E96" s="5"/>
      <c r="F96" s="5"/>
      <c r="G96" s="5"/>
      <c r="H96" s="5"/>
      <c r="I96" s="6"/>
    </row>
    <row r="97" spans="2:10" s="3" customFormat="1" ht="15.75" customHeight="1" x14ac:dyDescent="0.15">
      <c r="B97" s="66" t="s">
        <v>99</v>
      </c>
      <c r="C97" s="137">
        <v>4500</v>
      </c>
      <c r="D97" s="138">
        <v>3000</v>
      </c>
      <c r="E97" s="69"/>
      <c r="F97" s="138">
        <f t="shared" ref="F97:F99" si="19">D97*E97</f>
        <v>0</v>
      </c>
      <c r="G97" s="70">
        <f t="shared" ref="G97:G99" si="20">C97*E97</f>
        <v>0</v>
      </c>
      <c r="H97" s="71"/>
      <c r="I97" s="135"/>
      <c r="J97" s="32"/>
    </row>
    <row r="98" spans="2:10" s="3" customFormat="1" ht="15.75" customHeight="1" x14ac:dyDescent="0.15">
      <c r="B98" s="66" t="s">
        <v>100</v>
      </c>
      <c r="C98" s="137">
        <v>6000</v>
      </c>
      <c r="D98" s="138">
        <v>3000</v>
      </c>
      <c r="E98" s="69"/>
      <c r="F98" s="138">
        <f t="shared" si="19"/>
        <v>0</v>
      </c>
      <c r="G98" s="70">
        <f t="shared" si="20"/>
        <v>0</v>
      </c>
      <c r="H98" s="71"/>
      <c r="I98" s="139"/>
    </row>
    <row r="99" spans="2:10" s="3" customFormat="1" ht="15.75" customHeight="1" thickBot="1" x14ac:dyDescent="0.2">
      <c r="B99" s="66" t="s">
        <v>101</v>
      </c>
      <c r="C99" s="137">
        <v>7500</v>
      </c>
      <c r="D99" s="138">
        <v>3000</v>
      </c>
      <c r="E99" s="69"/>
      <c r="F99" s="138">
        <f t="shared" si="19"/>
        <v>0</v>
      </c>
      <c r="G99" s="70">
        <f t="shared" si="20"/>
        <v>0</v>
      </c>
      <c r="H99" s="71"/>
      <c r="I99" s="140"/>
    </row>
    <row r="100" spans="2:10" s="3" customFormat="1" ht="17" thickBot="1" x14ac:dyDescent="0.2">
      <c r="B100" s="4" t="s">
        <v>102</v>
      </c>
      <c r="C100" s="5"/>
      <c r="D100" s="5"/>
      <c r="E100" s="5"/>
      <c r="F100" s="5"/>
      <c r="G100" s="5"/>
      <c r="H100" s="5"/>
      <c r="I100" s="6"/>
    </row>
    <row r="101" spans="2:10" s="3" customFormat="1" ht="15.75" customHeight="1" x14ac:dyDescent="0.15">
      <c r="B101" s="66" t="s">
        <v>103</v>
      </c>
      <c r="C101" s="141">
        <v>40</v>
      </c>
      <c r="D101" s="142">
        <v>40</v>
      </c>
      <c r="E101" s="69"/>
      <c r="F101" s="142">
        <f t="shared" ref="F101:F103" si="21">D101*E101</f>
        <v>0</v>
      </c>
      <c r="G101" s="70">
        <f t="shared" ref="G101:G103" si="22">C101*E101</f>
        <v>0</v>
      </c>
      <c r="H101" s="71"/>
      <c r="I101" s="35"/>
    </row>
    <row r="102" spans="2:10" s="3" customFormat="1" ht="15.75" customHeight="1" x14ac:dyDescent="0.15">
      <c r="B102" s="66" t="s">
        <v>104</v>
      </c>
      <c r="C102" s="141">
        <v>40</v>
      </c>
      <c r="D102" s="142">
        <v>40</v>
      </c>
      <c r="E102" s="69"/>
      <c r="F102" s="142">
        <f t="shared" si="21"/>
        <v>0</v>
      </c>
      <c r="G102" s="70">
        <f t="shared" si="22"/>
        <v>0</v>
      </c>
      <c r="H102" s="71"/>
      <c r="I102" s="143"/>
    </row>
    <row r="103" spans="2:10" s="3" customFormat="1" ht="15.75" customHeight="1" thickBot="1" x14ac:dyDescent="0.2">
      <c r="B103" s="66" t="s">
        <v>105</v>
      </c>
      <c r="C103" s="141">
        <v>250</v>
      </c>
      <c r="D103" s="142">
        <v>430</v>
      </c>
      <c r="E103" s="69"/>
      <c r="F103" s="142">
        <f t="shared" si="21"/>
        <v>0</v>
      </c>
      <c r="G103" s="70">
        <f t="shared" si="22"/>
        <v>0</v>
      </c>
      <c r="H103" s="71"/>
      <c r="I103" s="144"/>
    </row>
    <row r="104" spans="2:10" s="3" customFormat="1" ht="17" thickBot="1" x14ac:dyDescent="0.2">
      <c r="B104" s="4" t="s">
        <v>106</v>
      </c>
      <c r="C104" s="5"/>
      <c r="D104" s="5"/>
      <c r="E104" s="5"/>
      <c r="F104" s="5"/>
      <c r="G104" s="5"/>
      <c r="H104" s="5"/>
      <c r="I104" s="6"/>
    </row>
    <row r="105" spans="2:10" s="3" customFormat="1" ht="15.75" customHeight="1" x14ac:dyDescent="0.15">
      <c r="B105" s="66" t="s">
        <v>107</v>
      </c>
      <c r="C105" s="141">
        <v>350</v>
      </c>
      <c r="D105" s="142">
        <v>200</v>
      </c>
      <c r="E105" s="69"/>
      <c r="F105" s="138">
        <f t="shared" ref="F105:F107" si="23">D105*E105</f>
        <v>0</v>
      </c>
      <c r="G105" s="70">
        <f t="shared" ref="G105:G107" si="24">C105*E105</f>
        <v>0</v>
      </c>
      <c r="H105" s="145"/>
      <c r="I105" s="146"/>
    </row>
    <row r="106" spans="2:10" s="3" customFormat="1" ht="15.75" customHeight="1" x14ac:dyDescent="0.15">
      <c r="B106" s="66" t="s">
        <v>108</v>
      </c>
      <c r="C106" s="141">
        <v>290</v>
      </c>
      <c r="D106" s="142">
        <v>120</v>
      </c>
      <c r="E106" s="69"/>
      <c r="F106" s="138">
        <f t="shared" si="23"/>
        <v>0</v>
      </c>
      <c r="G106" s="70">
        <f t="shared" si="24"/>
        <v>0</v>
      </c>
      <c r="H106" s="145"/>
      <c r="I106" s="146"/>
    </row>
    <row r="107" spans="2:10" s="3" customFormat="1" ht="16" thickBot="1" x14ac:dyDescent="0.2">
      <c r="B107" s="136" t="s">
        <v>109</v>
      </c>
      <c r="C107" s="147">
        <v>290</v>
      </c>
      <c r="D107" s="148">
        <v>100</v>
      </c>
      <c r="E107" s="149"/>
      <c r="F107" s="150">
        <f t="shared" si="23"/>
        <v>0</v>
      </c>
      <c r="G107" s="151">
        <f t="shared" si="24"/>
        <v>0</v>
      </c>
      <c r="H107" s="152"/>
      <c r="I107" s="153"/>
    </row>
    <row r="108" spans="2:10" s="3" customFormat="1" ht="17" thickBot="1" x14ac:dyDescent="0.2">
      <c r="B108" s="4" t="s">
        <v>110</v>
      </c>
      <c r="C108" s="5"/>
      <c r="D108" s="5"/>
      <c r="E108" s="5"/>
      <c r="F108" s="5"/>
      <c r="G108" s="5"/>
      <c r="H108" s="5"/>
      <c r="I108" s="6"/>
    </row>
    <row r="109" spans="2:10" s="3" customFormat="1" ht="15.75" customHeight="1" x14ac:dyDescent="0.15">
      <c r="B109" s="58" t="s">
        <v>111</v>
      </c>
      <c r="C109" s="154">
        <v>400</v>
      </c>
      <c r="D109" s="155">
        <v>1000</v>
      </c>
      <c r="E109" s="61"/>
      <c r="F109" s="155">
        <f t="shared" ref="F109:F114" si="25">D109*E109</f>
        <v>0</v>
      </c>
      <c r="G109" s="62">
        <f t="shared" ref="G109:G114" si="26">C109*E109</f>
        <v>0</v>
      </c>
      <c r="H109" s="63"/>
      <c r="I109" s="135"/>
    </row>
    <row r="110" spans="2:10" s="3" customFormat="1" ht="15" customHeight="1" x14ac:dyDescent="0.15">
      <c r="B110" s="66" t="s">
        <v>112</v>
      </c>
      <c r="C110" s="141">
        <v>450</v>
      </c>
      <c r="D110" s="142">
        <v>1000</v>
      </c>
      <c r="E110" s="69"/>
      <c r="F110" s="142">
        <f t="shared" si="25"/>
        <v>0</v>
      </c>
      <c r="G110" s="70">
        <f t="shared" si="26"/>
        <v>0</v>
      </c>
      <c r="H110" s="71"/>
      <c r="I110" s="139"/>
    </row>
    <row r="111" spans="2:10" s="3" customFormat="1" ht="15.75" customHeight="1" x14ac:dyDescent="0.15">
      <c r="B111" s="66" t="s">
        <v>113</v>
      </c>
      <c r="C111" s="141">
        <v>350</v>
      </c>
      <c r="D111" s="142">
        <v>1000</v>
      </c>
      <c r="E111" s="69"/>
      <c r="F111" s="142">
        <f t="shared" si="25"/>
        <v>0</v>
      </c>
      <c r="G111" s="70">
        <f t="shared" si="26"/>
        <v>0</v>
      </c>
      <c r="H111" s="71"/>
      <c r="I111" s="139"/>
    </row>
    <row r="112" spans="2:10" s="3" customFormat="1" ht="15.75" customHeight="1" x14ac:dyDescent="0.15">
      <c r="B112" s="66" t="s">
        <v>114</v>
      </c>
      <c r="C112" s="141">
        <v>120</v>
      </c>
      <c r="D112" s="142">
        <v>500</v>
      </c>
      <c r="E112" s="69"/>
      <c r="F112" s="142">
        <f t="shared" si="25"/>
        <v>0</v>
      </c>
      <c r="G112" s="70">
        <f t="shared" si="26"/>
        <v>0</v>
      </c>
      <c r="H112" s="71"/>
      <c r="I112" s="139"/>
    </row>
    <row r="113" spans="2:9" s="3" customFormat="1" ht="15" x14ac:dyDescent="0.15">
      <c r="B113" s="136" t="s">
        <v>115</v>
      </c>
      <c r="C113" s="141">
        <v>550</v>
      </c>
      <c r="D113" s="142">
        <v>1000</v>
      </c>
      <c r="E113" s="69"/>
      <c r="F113" s="142">
        <f t="shared" si="25"/>
        <v>0</v>
      </c>
      <c r="G113" s="70">
        <f t="shared" si="26"/>
        <v>0</v>
      </c>
      <c r="H113" s="71"/>
      <c r="I113" s="139"/>
    </row>
    <row r="114" spans="2:9" s="3" customFormat="1" ht="16" thickBot="1" x14ac:dyDescent="0.2">
      <c r="B114" s="72" t="s">
        <v>116</v>
      </c>
      <c r="C114" s="156">
        <v>550</v>
      </c>
      <c r="D114" s="157">
        <v>1000</v>
      </c>
      <c r="E114" s="75"/>
      <c r="F114" s="157">
        <f t="shared" si="25"/>
        <v>0</v>
      </c>
      <c r="G114" s="76">
        <f t="shared" si="26"/>
        <v>0</v>
      </c>
      <c r="H114" s="158"/>
      <c r="I114" s="159"/>
    </row>
    <row r="115" spans="2:9" s="3" customFormat="1" ht="18" thickBot="1" x14ac:dyDescent="0.25">
      <c r="B115" s="160"/>
      <c r="C115" s="184" t="s">
        <v>117</v>
      </c>
      <c r="D115" s="185"/>
      <c r="E115" s="185"/>
      <c r="F115" s="185"/>
      <c r="G115" s="186">
        <f>SUM(G10:G114)</f>
        <v>0</v>
      </c>
      <c r="H115" s="187"/>
    </row>
    <row r="116" spans="2:9" s="3" customFormat="1" ht="18" thickBot="1" x14ac:dyDescent="0.25">
      <c r="B116" s="176" t="s">
        <v>118</v>
      </c>
      <c r="C116" s="177"/>
      <c r="D116" s="177"/>
      <c r="E116" s="177"/>
      <c r="F116" s="177"/>
      <c r="G116" s="178">
        <f>G115*0.1</f>
        <v>0</v>
      </c>
      <c r="H116" s="179"/>
    </row>
    <row r="117" spans="2:9" s="3" customFormat="1" ht="18" thickBot="1" x14ac:dyDescent="0.25">
      <c r="B117" s="180" t="s">
        <v>119</v>
      </c>
      <c r="C117" s="181"/>
      <c r="D117" s="181"/>
      <c r="E117" s="181"/>
      <c r="F117" s="181"/>
      <c r="G117" s="182">
        <f>SUM(G115:G116)</f>
        <v>0</v>
      </c>
      <c r="H117" s="183"/>
    </row>
  </sheetData>
  <mergeCells count="19">
    <mergeCell ref="B116:F116"/>
    <mergeCell ref="G116:H116"/>
    <mergeCell ref="B117:F117"/>
    <mergeCell ref="G117:H117"/>
    <mergeCell ref="C115:F115"/>
    <mergeCell ref="G115:H115"/>
    <mergeCell ref="B1:I1"/>
    <mergeCell ref="D5:I5"/>
    <mergeCell ref="D6:I6"/>
    <mergeCell ref="D7:I7"/>
    <mergeCell ref="B2:C2"/>
    <mergeCell ref="B3:C3"/>
    <mergeCell ref="B4:C4"/>
    <mergeCell ref="B5:C5"/>
    <mergeCell ref="B6:C6"/>
    <mergeCell ref="B7:C7"/>
    <mergeCell ref="D2:I2"/>
    <mergeCell ref="D3:I3"/>
    <mergeCell ref="D4:I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Иван Бухаров</cp:lastModifiedBy>
  <dcterms:created xsi:type="dcterms:W3CDTF">2025-09-03T11:41:34Z</dcterms:created>
  <dcterms:modified xsi:type="dcterms:W3CDTF">2025-09-03T15:36:49Z</dcterms:modified>
</cp:coreProperties>
</file>